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d:\Users\mayela.delrazo\Desktop\Internos\2018\05 MAYO\160518\"/>
    </mc:Choice>
  </mc:AlternateContent>
  <bookViews>
    <workbookView xWindow="0" yWindow="0" windowWidth="28800" windowHeight="11700"/>
  </bookViews>
  <sheets>
    <sheet name="Cuadro Estadístico" sheetId="1" r:id="rId1"/>
  </sheets>
  <definedNames>
    <definedName name="_xlnm.Print_Area" localSheetId="0">'Cuadro Estadístico'!$A$1:$AB$49</definedName>
    <definedName name="_xlnm.Print_Titles" localSheetId="0">'Cuadro Estadístico'!$1:$6</definedName>
  </definedNames>
  <calcPr calcId="162913"/>
</workbook>
</file>

<file path=xl/calcChain.xml><?xml version="1.0" encoding="utf-8"?>
<calcChain xmlns="http://schemas.openxmlformats.org/spreadsheetml/2006/main">
  <c r="AB9" i="1" l="1"/>
  <c r="AB10" i="1"/>
  <c r="AB11" i="1"/>
  <c r="AB12" i="1"/>
  <c r="AB13" i="1"/>
  <c r="AB14" i="1"/>
  <c r="AB15" i="1"/>
  <c r="AB16" i="1"/>
  <c r="AB17" i="1"/>
  <c r="AB18" i="1"/>
  <c r="AB19" i="1"/>
  <c r="AB20" i="1"/>
  <c r="AB21" i="1"/>
  <c r="AB22" i="1"/>
  <c r="AB23" i="1"/>
  <c r="AB24" i="1"/>
  <c r="AB25" i="1"/>
  <c r="AB26" i="1"/>
  <c r="AB27" i="1"/>
  <c r="AB28" i="1"/>
  <c r="AB29" i="1"/>
  <c r="AB30" i="1"/>
  <c r="AB31" i="1"/>
  <c r="AB32" i="1"/>
  <c r="AB33" i="1"/>
  <c r="AB34" i="1"/>
  <c r="AB35" i="1"/>
  <c r="AB36" i="1"/>
  <c r="AB37" i="1"/>
  <c r="AB38" i="1"/>
  <c r="AB8" i="1"/>
  <c r="AB7" i="1"/>
  <c r="Z9" i="1"/>
  <c r="Z10" i="1"/>
  <c r="Z11" i="1"/>
  <c r="Z12" i="1"/>
  <c r="AA12" i="1" s="1"/>
  <c r="Z13" i="1"/>
  <c r="Z14" i="1"/>
  <c r="Z15" i="1"/>
  <c r="Z16" i="1"/>
  <c r="Z17" i="1"/>
  <c r="Z18" i="1"/>
  <c r="Z19" i="1"/>
  <c r="Z20" i="1"/>
  <c r="AA20" i="1" s="1"/>
  <c r="Z21" i="1"/>
  <c r="Z22" i="1"/>
  <c r="Z23" i="1"/>
  <c r="Z24" i="1"/>
  <c r="Z25" i="1"/>
  <c r="Z26" i="1"/>
  <c r="Z27" i="1"/>
  <c r="Z28" i="1"/>
  <c r="Z29" i="1"/>
  <c r="Z30" i="1"/>
  <c r="Z31" i="1"/>
  <c r="Z32" i="1"/>
  <c r="Z33" i="1"/>
  <c r="Z34" i="1"/>
  <c r="Z35" i="1"/>
  <c r="Z36" i="1"/>
  <c r="AA36" i="1" s="1"/>
  <c r="Z37" i="1"/>
  <c r="Z38" i="1"/>
  <c r="Z8" i="1"/>
  <c r="Z7" i="1"/>
  <c r="X9" i="1"/>
  <c r="X10" i="1"/>
  <c r="X11" i="1"/>
  <c r="X12" i="1"/>
  <c r="X13" i="1"/>
  <c r="X14" i="1"/>
  <c r="X15" i="1"/>
  <c r="X16" i="1"/>
  <c r="X17" i="1"/>
  <c r="AA17" i="1" s="1"/>
  <c r="X18" i="1"/>
  <c r="X19" i="1"/>
  <c r="X20" i="1"/>
  <c r="X21" i="1"/>
  <c r="X22" i="1"/>
  <c r="X23" i="1"/>
  <c r="X24" i="1"/>
  <c r="X25" i="1"/>
  <c r="X26" i="1"/>
  <c r="X27" i="1"/>
  <c r="X28" i="1"/>
  <c r="X29" i="1"/>
  <c r="X30" i="1"/>
  <c r="X31" i="1"/>
  <c r="AA31" i="1" s="1"/>
  <c r="X32" i="1"/>
  <c r="X33" i="1"/>
  <c r="X34" i="1"/>
  <c r="AA34" i="1" s="1"/>
  <c r="X35" i="1"/>
  <c r="X36" i="1"/>
  <c r="X37" i="1"/>
  <c r="AA37" i="1" s="1"/>
  <c r="X38" i="1"/>
  <c r="X8" i="1"/>
  <c r="X7" i="1"/>
  <c r="Y12" i="1"/>
  <c r="Y16" i="1"/>
  <c r="AA16" i="1"/>
  <c r="Y23" i="1"/>
  <c r="AA23" i="1"/>
  <c r="Y27" i="1"/>
  <c r="AA27" i="1"/>
  <c r="Y31" i="1"/>
  <c r="Y35" i="1"/>
  <c r="AA35" i="1"/>
  <c r="Y20" i="1"/>
  <c r="Y9" i="1"/>
  <c r="AA9" i="1"/>
  <c r="Y10" i="1"/>
  <c r="AA10" i="1"/>
  <c r="Y13" i="1"/>
  <c r="AA13" i="1"/>
  <c r="Y14" i="1"/>
  <c r="AA14" i="1"/>
  <c r="Y15" i="1"/>
  <c r="AA15" i="1"/>
  <c r="Y17" i="1"/>
  <c r="Y19" i="1"/>
  <c r="AA19" i="1"/>
  <c r="Y21" i="1"/>
  <c r="AA21" i="1"/>
  <c r="Y24" i="1"/>
  <c r="AA24" i="1"/>
  <c r="Y25" i="1"/>
  <c r="AA25" i="1"/>
  <c r="Y26" i="1"/>
  <c r="AA26" i="1"/>
  <c r="Y28" i="1"/>
  <c r="AA28" i="1"/>
  <c r="Y29" i="1"/>
  <c r="AA29" i="1"/>
  <c r="Y30" i="1"/>
  <c r="AA30" i="1"/>
  <c r="Y32" i="1"/>
  <c r="Y33" i="1"/>
  <c r="AA33" i="1"/>
  <c r="Y34" i="1"/>
  <c r="Y36" i="1"/>
  <c r="Y37" i="1"/>
  <c r="Y38" i="1"/>
  <c r="AA38" i="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R26" i="1"/>
  <c r="R27" i="1"/>
  <c r="Y22" i="1"/>
  <c r="AA22" i="1"/>
  <c r="Y18" i="1"/>
  <c r="AA18" i="1"/>
  <c r="Y11" i="1"/>
  <c r="AA11" i="1"/>
  <c r="Y8" i="1"/>
  <c r="AA8" i="1"/>
  <c r="L43" i="1"/>
  <c r="M43" i="1"/>
  <c r="O43" i="1"/>
  <c r="P43" i="1"/>
  <c r="Q43" i="1"/>
  <c r="S43" i="1"/>
  <c r="R38" i="1"/>
  <c r="R37" i="1"/>
  <c r="R36" i="1"/>
  <c r="R35" i="1"/>
  <c r="R34" i="1"/>
  <c r="R33" i="1"/>
  <c r="R32" i="1"/>
  <c r="R31" i="1"/>
  <c r="R30" i="1"/>
  <c r="R29" i="1"/>
  <c r="R28" i="1"/>
  <c r="R25" i="1"/>
  <c r="R24" i="1"/>
  <c r="R23" i="1"/>
  <c r="R22" i="1"/>
  <c r="R21" i="1"/>
  <c r="R20" i="1"/>
  <c r="R19" i="1"/>
  <c r="R18" i="1"/>
  <c r="R17" i="1"/>
  <c r="R16" i="1"/>
  <c r="R15" i="1"/>
  <c r="R14" i="1"/>
  <c r="R13" i="1"/>
  <c r="R12" i="1"/>
  <c r="R11" i="1"/>
  <c r="R10" i="1"/>
  <c r="R9" i="1"/>
  <c r="R8" i="1"/>
  <c r="R7" i="1"/>
  <c r="N8" i="1"/>
  <c r="N7" i="1"/>
  <c r="R43" i="1"/>
  <c r="W43" i="1"/>
  <c r="U43" i="1"/>
  <c r="T43" i="1"/>
  <c r="K43" i="1"/>
  <c r="I43" i="1"/>
  <c r="H43" i="1"/>
  <c r="G43" i="1"/>
  <c r="E43" i="1"/>
  <c r="D43" i="1"/>
  <c r="C43" i="1"/>
  <c r="V38" i="1"/>
  <c r="V37" i="1"/>
  <c r="V36" i="1"/>
  <c r="V35" i="1"/>
  <c r="V34" i="1"/>
  <c r="V33" i="1"/>
  <c r="V32" i="1"/>
  <c r="V31" i="1"/>
  <c r="V30" i="1"/>
  <c r="V29" i="1"/>
  <c r="V28" i="1"/>
  <c r="V27" i="1"/>
  <c r="V26" i="1"/>
  <c r="V25" i="1"/>
  <c r="V24" i="1"/>
  <c r="V23" i="1"/>
  <c r="V22" i="1"/>
  <c r="V21" i="1"/>
  <c r="V20" i="1"/>
  <c r="V19" i="1"/>
  <c r="V18" i="1"/>
  <c r="V17" i="1"/>
  <c r="V16" i="1"/>
  <c r="V15" i="1"/>
  <c r="V14" i="1"/>
  <c r="V13" i="1"/>
  <c r="V12" i="1"/>
  <c r="V11" i="1"/>
  <c r="V10" i="1"/>
  <c r="V9" i="1"/>
  <c r="V8" i="1"/>
  <c r="J8" i="1"/>
  <c r="F8"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Y7" i="1"/>
  <c r="V7" i="1"/>
  <c r="J7" i="1"/>
  <c r="F7" i="1"/>
  <c r="V43" i="1"/>
  <c r="Y43" i="1"/>
  <c r="AA7" i="1"/>
  <c r="N43" i="1" l="1"/>
  <c r="AB43" i="1"/>
  <c r="AA32" i="1"/>
  <c r="J43" i="1"/>
  <c r="Z43" i="1"/>
  <c r="F43" i="1"/>
  <c r="AA43" i="1"/>
  <c r="X43" i="1"/>
</calcChain>
</file>

<file path=xl/sharedStrings.xml><?xml version="1.0" encoding="utf-8"?>
<sst xmlns="http://schemas.openxmlformats.org/spreadsheetml/2006/main" count="117" uniqueCount="53">
  <si>
    <t>Totales</t>
  </si>
  <si>
    <t>Radio</t>
  </si>
  <si>
    <t xml:space="preserve"> </t>
  </si>
  <si>
    <t>C.A.</t>
  </si>
  <si>
    <t>Entidad Federativa</t>
  </si>
  <si>
    <t>No.</t>
  </si>
  <si>
    <t>Aguascalientes</t>
  </si>
  <si>
    <t>Baja California</t>
  </si>
  <si>
    <t>Baja California Sur</t>
  </si>
  <si>
    <t>Campeche</t>
  </si>
  <si>
    <t>Coahuila</t>
  </si>
  <si>
    <t>Colima</t>
  </si>
  <si>
    <t>Chiapas</t>
  </si>
  <si>
    <t>Chihuahua</t>
  </si>
  <si>
    <t>Durango</t>
  </si>
  <si>
    <t>Guanajuato</t>
  </si>
  <si>
    <t>Guerrero</t>
  </si>
  <si>
    <t>Hidalgo</t>
  </si>
  <si>
    <t>Jalisco</t>
  </si>
  <si>
    <t>México</t>
  </si>
  <si>
    <t>Michoacán</t>
  </si>
  <si>
    <t>Morelos</t>
  </si>
  <si>
    <t>Nayarit</t>
  </si>
  <si>
    <t>Oaxaca</t>
  </si>
  <si>
    <t>Puebla</t>
  </si>
  <si>
    <t>Querétaro</t>
  </si>
  <si>
    <t>Quintana Roo</t>
  </si>
  <si>
    <t>San Luis Potosí</t>
  </si>
  <si>
    <t>Sinaloa</t>
  </si>
  <si>
    <t>Sonora</t>
  </si>
  <si>
    <t>Tabasco</t>
  </si>
  <si>
    <t>Tamaulipas</t>
  </si>
  <si>
    <t>Tlaxcala</t>
  </si>
  <si>
    <t>Veracruz</t>
  </si>
  <si>
    <t>Yucatán</t>
  </si>
  <si>
    <t>Zacatecas</t>
  </si>
  <si>
    <t>Total</t>
  </si>
  <si>
    <t>A.M.</t>
  </si>
  <si>
    <t>F.M.</t>
  </si>
  <si>
    <t>Concesionadas</t>
  </si>
  <si>
    <t>TDT</t>
  </si>
  <si>
    <t>Nuevo León</t>
  </si>
  <si>
    <t xml:space="preserve">         </t>
  </si>
  <si>
    <t>TDT**</t>
  </si>
  <si>
    <t>Concesiones</t>
  </si>
  <si>
    <t>Concesiones Sociales</t>
  </si>
  <si>
    <t>Concesiones Públicas</t>
  </si>
  <si>
    <t>Ciudad de México</t>
  </si>
  <si>
    <t>Concesiones Sociales Comunitarias</t>
  </si>
  <si>
    <t>Concesiones Sociales Indígenas</t>
  </si>
  <si>
    <t>Radiodifusión</t>
  </si>
  <si>
    <t>Estaciones autorizadas al 16 de mayo de 2018</t>
  </si>
  <si>
    <t>NOTA: El presente documento contiene información relacionada con las concesiones mediante las cuales se otorgan bandas de frecuencias para prestar el servicio público de radiodifusión, aún cuando las mismas puedan continuar en proceso de instalación.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</si>
</sst>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0"/>
      <name val="Arial"/>
    </font>
    <font>
      <sz val="8"/>
      <name val="Arial"/>
      <family val="2"/>
    </font>
    <font>
      <sz val="10"/>
      <name val="Arial"/>
      <family val="2"/>
    </font>
    <font>
      <b/>
      <sz val="12"/>
      <name val="ITC Avant Garde"/>
      <family val="2"/>
    </font>
    <font>
      <sz val="10"/>
      <name val="ITC Avant Garde"/>
      <family val="2"/>
    </font>
    <font>
      <b/>
      <sz val="10"/>
      <name val="ITC Avant Garde"/>
      <family val="2"/>
    </font>
    <font>
      <b/>
      <sz val="9.5"/>
      <name val="ITC Avant Garde"/>
      <family val="2"/>
    </font>
    <font>
      <b/>
      <sz val="8"/>
      <name val="ITC Avant Garde"/>
      <family val="2"/>
    </font>
    <font>
      <sz val="10"/>
      <color rgb="FF900000"/>
      <name val="ITC Avant Garde"/>
      <family val="2"/>
    </font>
    <font>
      <sz val="10"/>
      <color rgb="FF800000"/>
      <name val="ITC Avant Garde"/>
      <family val="2"/>
    </font>
    <font>
      <sz val="10"/>
      <color indexed="16"/>
      <name val="ITC Avant Garde"/>
      <family val="2"/>
    </font>
    <font>
      <sz val="10"/>
      <color indexed="20"/>
      <name val="ITC Avant Garde"/>
      <family val="2"/>
    </font>
    <font>
      <sz val="9"/>
      <name val="ITC Avant Garde"/>
      <family val="2"/>
    </font>
    <font>
      <b/>
      <sz val="9"/>
      <name val="ITC Avant Garde"/>
      <family val="2"/>
    </font>
    <font>
      <sz val="10"/>
      <color theme="1"/>
      <name val="ITC Avant Garde"/>
      <family val="2"/>
    </font>
  </fonts>
  <fills count="10">
    <fill>
      <patternFill patternType="none"/>
    </fill>
    <fill>
      <patternFill patternType="gray125"/>
    </fill>
    <fill>
      <patternFill patternType="solid">
        <fgColor rgb="FFFFFF99"/>
        <bgColor indexed="64"/>
      </patternFill>
    </fill>
    <fill>
      <patternFill patternType="solid">
        <fgColor rgb="FFFFCC66"/>
        <bgColor indexed="64"/>
      </patternFill>
    </fill>
    <fill>
      <patternFill patternType="solid">
        <fgColor rgb="FFFFC00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4"/>
        <bgColor indexed="64"/>
      </patternFill>
    </fill>
    <fill>
      <patternFill patternType="solid">
        <fgColor theme="8" tint="0.59999389629810485"/>
        <bgColor indexed="64"/>
      </patternFill>
    </fill>
    <fill>
      <patternFill patternType="solid">
        <fgColor theme="0" tint="-0.14999847407452621"/>
        <bgColor indexed="64"/>
      </patternFill>
    </fill>
  </fills>
  <borders count="31">
    <border>
      <left/>
      <right/>
      <top/>
      <bottom/>
      <diagonal/>
    </border>
    <border>
      <left style="double">
        <color auto="1"/>
      </left>
      <right style="medium">
        <color auto="1"/>
      </right>
      <top style="double">
        <color auto="1"/>
      </top>
      <bottom style="double">
        <color auto="1"/>
      </bottom>
      <diagonal/>
    </border>
    <border>
      <left style="medium">
        <color auto="1"/>
      </left>
      <right style="medium">
        <color auto="1"/>
      </right>
      <top style="double">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double">
        <color auto="1"/>
      </bottom>
      <diagonal/>
    </border>
    <border>
      <left style="double">
        <color auto="1"/>
      </left>
      <right/>
      <top style="double">
        <color auto="1"/>
      </top>
      <bottom style="medium">
        <color auto="1"/>
      </bottom>
      <diagonal/>
    </border>
    <border>
      <left style="double">
        <color auto="1"/>
      </left>
      <right/>
      <top style="medium">
        <color auto="1"/>
      </top>
      <bottom style="medium">
        <color auto="1"/>
      </bottom>
      <diagonal/>
    </border>
    <border>
      <left/>
      <right style="medium">
        <color auto="1"/>
      </right>
      <top style="double">
        <color auto="1"/>
      </top>
      <bottom style="medium">
        <color auto="1"/>
      </bottom>
      <diagonal/>
    </border>
    <border>
      <left/>
      <right style="medium">
        <color auto="1"/>
      </right>
      <top style="medium">
        <color auto="1"/>
      </top>
      <bottom style="medium">
        <color auto="1"/>
      </bottom>
      <diagonal/>
    </border>
    <border>
      <left style="double">
        <color auto="1"/>
      </left>
      <right style="double">
        <color auto="1"/>
      </right>
      <top style="double">
        <color auto="1"/>
      </top>
      <bottom style="medium">
        <color auto="1"/>
      </bottom>
      <diagonal/>
    </border>
    <border>
      <left style="double">
        <color auto="1"/>
      </left>
      <right style="double">
        <color auto="1"/>
      </right>
      <top style="medium">
        <color auto="1"/>
      </top>
      <bottom style="medium">
        <color auto="1"/>
      </bottom>
      <diagonal/>
    </border>
    <border>
      <left style="medium">
        <color auto="1"/>
      </left>
      <right style="double">
        <color auto="1"/>
      </right>
      <top style="double">
        <color auto="1"/>
      </top>
      <bottom style="medium">
        <color auto="1"/>
      </bottom>
      <diagonal/>
    </border>
    <border>
      <left style="medium">
        <color auto="1"/>
      </left>
      <right style="double">
        <color auto="1"/>
      </right>
      <top style="medium">
        <color auto="1"/>
      </top>
      <bottom style="medium">
        <color auto="1"/>
      </bottom>
      <diagonal/>
    </border>
    <border>
      <left style="double">
        <color auto="1"/>
      </left>
      <right style="double">
        <color auto="1"/>
      </right>
      <top style="double">
        <color auto="1"/>
      </top>
      <bottom/>
      <diagonal/>
    </border>
    <border>
      <left style="double">
        <color auto="1"/>
      </left>
      <right style="medium">
        <color auto="1"/>
      </right>
      <top style="double">
        <color auto="1"/>
      </top>
      <bottom style="medium">
        <color auto="1"/>
      </bottom>
      <diagonal/>
    </border>
    <border>
      <left style="double">
        <color auto="1"/>
      </left>
      <right style="double">
        <color auto="1"/>
      </right>
      <top/>
      <bottom/>
      <diagonal/>
    </border>
    <border>
      <left/>
      <right/>
      <top style="medium">
        <color auto="1"/>
      </top>
      <bottom style="medium">
        <color auto="1"/>
      </bottom>
      <diagonal/>
    </border>
    <border>
      <left style="medium">
        <color auto="1"/>
      </left>
      <right/>
      <top style="medium">
        <color auto="1"/>
      </top>
      <bottom style="medium">
        <color auto="1"/>
      </bottom>
      <diagonal/>
    </border>
    <border>
      <left style="double">
        <color auto="1"/>
      </left>
      <right style="double">
        <color auto="1"/>
      </right>
      <top/>
      <bottom style="double">
        <color auto="1"/>
      </bottom>
      <diagonal/>
    </border>
    <border>
      <left style="double">
        <color auto="1"/>
      </left>
      <right style="medium">
        <color auto="1"/>
      </right>
      <top style="medium">
        <color auto="1"/>
      </top>
      <bottom style="double">
        <color auto="1"/>
      </bottom>
      <diagonal/>
    </border>
    <border>
      <left/>
      <right style="double">
        <color auto="1"/>
      </right>
      <top/>
      <bottom/>
      <diagonal/>
    </border>
    <border>
      <left style="medium">
        <color auto="1"/>
      </left>
      <right/>
      <top style="double">
        <color auto="1"/>
      </top>
      <bottom style="medium">
        <color auto="1"/>
      </bottom>
      <diagonal/>
    </border>
    <border>
      <left style="medium">
        <color auto="1"/>
      </left>
      <right style="medium">
        <color auto="1"/>
      </right>
      <top style="double">
        <color auto="1"/>
      </top>
      <bottom style="double">
        <color auto="1"/>
      </bottom>
      <diagonal/>
    </border>
    <border>
      <left style="medium">
        <color auto="1"/>
      </left>
      <right style="medium">
        <color auto="1"/>
      </right>
      <top style="medium">
        <color auto="1"/>
      </top>
      <bottom/>
      <diagonal/>
    </border>
    <border>
      <left style="double">
        <color auto="1"/>
      </left>
      <right/>
      <top style="medium">
        <color auto="1"/>
      </top>
      <bottom/>
      <diagonal/>
    </border>
    <border>
      <left style="double">
        <color auto="1"/>
      </left>
      <right style="double">
        <color auto="1"/>
      </right>
      <top style="medium">
        <color auto="1"/>
      </top>
      <bottom/>
      <diagonal/>
    </border>
    <border>
      <left/>
      <right style="medium">
        <color auto="1"/>
      </right>
      <top style="medium">
        <color auto="1"/>
      </top>
      <bottom/>
      <diagonal/>
    </border>
    <border>
      <left style="medium">
        <color auto="1"/>
      </left>
      <right style="double">
        <color auto="1"/>
      </right>
      <top style="medium">
        <color auto="1"/>
      </top>
      <bottom/>
      <diagonal/>
    </border>
    <border>
      <left style="double">
        <color auto="1"/>
      </left>
      <right/>
      <top/>
      <bottom style="medium">
        <color auto="1"/>
      </bottom>
      <diagonal/>
    </border>
    <border>
      <left/>
      <right/>
      <top/>
      <bottom style="medium">
        <color auto="1"/>
      </bottom>
      <diagonal/>
    </border>
    <border>
      <left/>
      <right style="medium">
        <color auto="1"/>
      </right>
      <top style="double">
        <color auto="1"/>
      </top>
      <bottom style="double">
        <color auto="1"/>
      </bottom>
      <diagonal/>
    </border>
  </borders>
  <cellStyleXfs count="2">
    <xf numFmtId="0" fontId="0" fillId="0" borderId="0"/>
    <xf numFmtId="0" fontId="2" fillId="0" borderId="0"/>
  </cellStyleXfs>
  <cellXfs count="109">
    <xf numFmtId="0" fontId="0" fillId="0" borderId="0" xfId="0"/>
    <xf numFmtId="0" fontId="4" fillId="0" borderId="0" xfId="0" applyFont="1"/>
    <xf numFmtId="0" fontId="4" fillId="0" borderId="0" xfId="0" applyFont="1" applyBorder="1"/>
    <xf numFmtId="0" fontId="4" fillId="0" borderId="5" xfId="0" applyFont="1" applyBorder="1"/>
    <xf numFmtId="0" fontId="4" fillId="0" borderId="9" xfId="0" applyFont="1" applyBorder="1" applyAlignment="1">
      <alignment horizontal="left"/>
    </xf>
    <xf numFmtId="0" fontId="10" fillId="0" borderId="0" xfId="0" applyFont="1" applyBorder="1"/>
    <xf numFmtId="0" fontId="4" fillId="0" borderId="6" xfId="0" applyFont="1" applyBorder="1"/>
    <xf numFmtId="0" fontId="4" fillId="0" borderId="10" xfId="0" applyFont="1" applyBorder="1" applyAlignment="1">
      <alignment horizontal="left"/>
    </xf>
    <xf numFmtId="0" fontId="11" fillId="0" borderId="0" xfId="0" applyFont="1" applyAlignment="1">
      <alignment horizontal="center"/>
    </xf>
    <xf numFmtId="0" fontId="4" fillId="0" borderId="6" xfId="0" applyFont="1" applyFill="1" applyBorder="1"/>
    <xf numFmtId="0" fontId="4" fillId="0" borderId="10" xfId="0" applyFont="1" applyFill="1" applyBorder="1" applyAlignment="1">
      <alignment horizontal="left"/>
    </xf>
    <xf numFmtId="0" fontId="4" fillId="0" borderId="0" xfId="0" applyFont="1" applyFill="1" applyBorder="1"/>
    <xf numFmtId="0" fontId="10" fillId="0" borderId="0" xfId="0" applyFont="1" applyFill="1" applyBorder="1"/>
    <xf numFmtId="0" fontId="4" fillId="0" borderId="0" xfId="0" applyFont="1" applyFill="1"/>
    <xf numFmtId="0" fontId="4" fillId="0" borderId="24" xfId="0" applyFont="1" applyBorder="1"/>
    <xf numFmtId="0" fontId="4" fillId="0" borderId="25" xfId="0" applyFont="1" applyBorder="1" applyAlignment="1">
      <alignment horizontal="left"/>
    </xf>
    <xf numFmtId="0" fontId="5" fillId="0"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12" fillId="0" borderId="0" xfId="0" applyFont="1" applyFill="1" applyBorder="1" applyAlignment="1">
      <alignment horizontal="justify" vertical="center"/>
    </xf>
    <xf numFmtId="0" fontId="12" fillId="0" borderId="0" xfId="0" applyFont="1" applyFill="1" applyAlignment="1">
      <alignment horizontal="justify" vertical="center"/>
    </xf>
    <xf numFmtId="0" fontId="12" fillId="0" borderId="0" xfId="0" applyFont="1" applyFill="1" applyAlignment="1"/>
    <xf numFmtId="0" fontId="12" fillId="0" borderId="0" xfId="0" applyFont="1" applyBorder="1" applyAlignment="1"/>
    <xf numFmtId="0" fontId="4" fillId="0" borderId="0" xfId="0" applyFont="1" applyAlignment="1"/>
    <xf numFmtId="0" fontId="13" fillId="0" borderId="0" xfId="0" applyFont="1" applyFill="1" applyAlignment="1">
      <alignment vertical="center"/>
    </xf>
    <xf numFmtId="0" fontId="13" fillId="0" borderId="0" xfId="0" applyFont="1" applyFill="1" applyAlignment="1">
      <alignment horizontal="right" vertical="center"/>
    </xf>
    <xf numFmtId="0" fontId="12" fillId="0" borderId="0" xfId="0" applyFont="1" applyFill="1" applyAlignment="1">
      <alignment vertical="center"/>
    </xf>
    <xf numFmtId="0" fontId="12" fillId="0" borderId="0" xfId="0" applyNumberFormat="1" applyFont="1" applyFill="1" applyAlignment="1"/>
    <xf numFmtId="0" fontId="12" fillId="0" borderId="0" xfId="0" applyNumberFormat="1" applyFont="1" applyFill="1"/>
    <xf numFmtId="0" fontId="12" fillId="0" borderId="0" xfId="0" applyFont="1" applyFill="1" applyAlignment="1">
      <alignment horizontal="justify" vertical="center" wrapText="1"/>
    </xf>
    <xf numFmtId="0" fontId="12" fillId="0" borderId="0" xfId="0" applyFont="1" applyFill="1"/>
    <xf numFmtId="0" fontId="12" fillId="0" borderId="0" xfId="0" applyFont="1" applyBorder="1"/>
    <xf numFmtId="0" fontId="4" fillId="0" borderId="0" xfId="0" applyFont="1" applyAlignment="1">
      <alignment horizontal="center" vertical="center"/>
    </xf>
    <xf numFmtId="0" fontId="7"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4" fillId="0" borderId="0" xfId="0" applyFont="1" applyAlignment="1">
      <alignment vertical="center"/>
    </xf>
    <xf numFmtId="0" fontId="8" fillId="0" borderId="7"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3" xfId="0" applyFont="1" applyFill="1" applyBorder="1" applyAlignment="1">
      <alignment horizontal="center" vertical="center"/>
    </xf>
    <xf numFmtId="1" fontId="8" fillId="0" borderId="12" xfId="0" applyNumberFormat="1" applyFont="1" applyFill="1" applyBorder="1" applyAlignment="1">
      <alignment horizontal="center" vertical="center"/>
    </xf>
    <xf numFmtId="0" fontId="8" fillId="0" borderId="12"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23" xfId="0" applyFont="1" applyFill="1" applyBorder="1" applyAlignment="1">
      <alignment horizontal="center" vertical="center"/>
    </xf>
    <xf numFmtId="0" fontId="8" fillId="0" borderId="27" xfId="0" applyFont="1" applyFill="1" applyBorder="1" applyAlignment="1">
      <alignment horizontal="center" vertical="center"/>
    </xf>
    <xf numFmtId="0" fontId="5" fillId="0" borderId="1" xfId="0" applyFont="1" applyFill="1" applyBorder="1" applyAlignment="1">
      <alignment horizontal="center" vertical="center"/>
    </xf>
    <xf numFmtId="1" fontId="5" fillId="0" borderId="22" xfId="0" applyNumberFormat="1" applyFont="1" applyFill="1" applyBorder="1" applyAlignment="1">
      <alignment horizontal="center" vertical="center"/>
    </xf>
    <xf numFmtId="1" fontId="5" fillId="0" borderId="30" xfId="0" applyNumberFormat="1" applyFont="1" applyFill="1" applyBorder="1" applyAlignment="1">
      <alignment horizontal="center" vertical="center"/>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12" fillId="0" borderId="0" xfId="0" applyNumberFormat="1" applyFont="1" applyFill="1" applyAlignment="1">
      <alignment horizontal="center" vertical="center"/>
    </xf>
    <xf numFmtId="0" fontId="12" fillId="0" borderId="0" xfId="0" applyFont="1" applyFill="1" applyAlignment="1">
      <alignment horizontal="center" vertical="center" wrapText="1"/>
    </xf>
    <xf numFmtId="0" fontId="4" fillId="0" borderId="0" xfId="0" applyFont="1" applyFill="1" applyAlignment="1">
      <alignment horizontal="center" vertical="center"/>
    </xf>
    <xf numFmtId="0" fontId="4" fillId="3" borderId="0" xfId="0" applyFont="1" applyFill="1" applyAlignment="1">
      <alignment horizontal="center" vertical="center"/>
    </xf>
    <xf numFmtId="0" fontId="4" fillId="2" borderId="0" xfId="0" applyFont="1" applyFill="1" applyAlignment="1">
      <alignment horizontal="center" vertical="center"/>
    </xf>
    <xf numFmtId="0" fontId="4" fillId="4" borderId="0" xfId="0" applyFont="1" applyFill="1" applyAlignment="1">
      <alignment horizontal="center" vertical="center"/>
    </xf>
    <xf numFmtId="0" fontId="14" fillId="0" borderId="10" xfId="0" applyFont="1" applyBorder="1" applyAlignment="1">
      <alignment horizontal="left"/>
    </xf>
    <xf numFmtId="0" fontId="5" fillId="5" borderId="16" xfId="0" applyFont="1" applyFill="1" applyBorder="1" applyAlignment="1">
      <alignment horizontal="center" vertical="center" wrapText="1"/>
    </xf>
    <xf numFmtId="0" fontId="6" fillId="5" borderId="19" xfId="0" applyFont="1" applyFill="1" applyBorder="1" applyAlignment="1">
      <alignment horizontal="center" vertical="center"/>
    </xf>
    <xf numFmtId="0" fontId="6" fillId="5" borderId="4" xfId="0" applyFont="1" applyFill="1" applyBorder="1" applyAlignment="1">
      <alignment horizontal="center" vertical="center"/>
    </xf>
    <xf numFmtId="0" fontId="6" fillId="5" borderId="23" xfId="0" applyFont="1" applyFill="1" applyBorder="1" applyAlignment="1">
      <alignment horizontal="center" vertical="center"/>
    </xf>
    <xf numFmtId="0" fontId="7" fillId="5" borderId="23" xfId="0" applyFont="1" applyFill="1" applyBorder="1" applyAlignment="1">
      <alignment horizontal="center" vertical="center"/>
    </xf>
    <xf numFmtId="0" fontId="5" fillId="6" borderId="16" xfId="0" applyFont="1" applyFill="1" applyBorder="1" applyAlignment="1">
      <alignment horizontal="center" vertical="center" wrapText="1"/>
    </xf>
    <xf numFmtId="0" fontId="6" fillId="6" borderId="19" xfId="0" applyFont="1" applyFill="1" applyBorder="1" applyAlignment="1">
      <alignment horizontal="center" vertical="center"/>
    </xf>
    <xf numFmtId="0" fontId="6" fillId="6" borderId="4" xfId="0" applyFont="1" applyFill="1" applyBorder="1" applyAlignment="1">
      <alignment horizontal="center" vertical="center"/>
    </xf>
    <xf numFmtId="0" fontId="7" fillId="6" borderId="4" xfId="0" applyFont="1" applyFill="1" applyBorder="1" applyAlignment="1">
      <alignment horizontal="center" vertical="center"/>
    </xf>
    <xf numFmtId="0" fontId="5" fillId="8" borderId="16" xfId="0" applyFont="1" applyFill="1" applyBorder="1" applyAlignment="1">
      <alignment horizontal="center" vertical="center" wrapText="1"/>
    </xf>
    <xf numFmtId="0" fontId="6" fillId="8" borderId="19" xfId="0" applyFont="1" applyFill="1" applyBorder="1" applyAlignment="1">
      <alignment horizontal="center" vertical="center"/>
    </xf>
    <xf numFmtId="0" fontId="6" fillId="8" borderId="4" xfId="0" applyFont="1" applyFill="1" applyBorder="1" applyAlignment="1">
      <alignment horizontal="center" vertical="center"/>
    </xf>
    <xf numFmtId="0" fontId="7" fillId="8" borderId="4" xfId="0" applyFont="1" applyFill="1" applyBorder="1" applyAlignment="1">
      <alignment horizontal="center" vertical="center"/>
    </xf>
    <xf numFmtId="0" fontId="5" fillId="0" borderId="0" xfId="0" applyFont="1" applyAlignment="1">
      <alignment horizontal="center" vertical="center" wrapText="1"/>
    </xf>
    <xf numFmtId="0" fontId="5" fillId="0" borderId="0"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7" borderId="13" xfId="0" applyFont="1" applyFill="1" applyBorder="1" applyAlignment="1">
      <alignment horizontal="center" vertical="center" wrapText="1"/>
    </xf>
    <xf numFmtId="0" fontId="5" fillId="7" borderId="15" xfId="0" applyFont="1" applyFill="1" applyBorder="1" applyAlignment="1">
      <alignment horizontal="center" vertical="center" wrapText="1"/>
    </xf>
    <xf numFmtId="0" fontId="4" fillId="7" borderId="18" xfId="0" applyFont="1" applyFill="1" applyBorder="1" applyAlignment="1">
      <alignment horizontal="center" vertical="center" wrapText="1"/>
    </xf>
    <xf numFmtId="0" fontId="5" fillId="7" borderId="28" xfId="0" applyFont="1" applyFill="1" applyBorder="1" applyAlignment="1">
      <alignment horizontal="center" vertical="center" wrapText="1"/>
    </xf>
    <xf numFmtId="0" fontId="5" fillId="7" borderId="29" xfId="0" applyFont="1" applyFill="1" applyBorder="1" applyAlignment="1">
      <alignment horizontal="center" vertical="center" wrapText="1"/>
    </xf>
    <xf numFmtId="0" fontId="13" fillId="0" borderId="0" xfId="0" applyFont="1" applyAlignment="1">
      <alignment horizontal="center" vertical="center"/>
    </xf>
    <xf numFmtId="0" fontId="5" fillId="0" borderId="0" xfId="0" applyFont="1" applyAlignment="1">
      <alignment horizontal="center" vertical="center"/>
    </xf>
    <xf numFmtId="0" fontId="5" fillId="8" borderId="6" xfId="0" applyFont="1" applyFill="1" applyBorder="1" applyAlignment="1">
      <alignment horizontal="center" vertical="center" wrapText="1"/>
    </xf>
    <xf numFmtId="0" fontId="4" fillId="8" borderId="16" xfId="0" applyFont="1" applyFill="1" applyBorder="1" applyAlignment="1">
      <alignment horizontal="center" vertical="center" wrapText="1"/>
    </xf>
    <xf numFmtId="0" fontId="4" fillId="8" borderId="8" xfId="0" applyFont="1" applyFill="1" applyBorder="1" applyAlignment="1">
      <alignment horizontal="center" vertical="center" wrapText="1"/>
    </xf>
    <xf numFmtId="0" fontId="5" fillId="7" borderId="14"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4" fillId="7" borderId="21" xfId="0" applyFont="1" applyFill="1" applyBorder="1" applyAlignment="1">
      <alignment horizontal="center"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xf numFmtId="0" fontId="5" fillId="6" borderId="6" xfId="0" applyFont="1" applyFill="1" applyBorder="1" applyAlignment="1">
      <alignment horizontal="center" vertical="center" wrapText="1"/>
    </xf>
    <xf numFmtId="0" fontId="4" fillId="6" borderId="16"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4" fillId="5" borderId="16"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5" fillId="7" borderId="2" xfId="0" applyFont="1" applyFill="1" applyBorder="1" applyAlignment="1">
      <alignment horizontal="center" vertical="center" wrapText="1"/>
    </xf>
    <xf numFmtId="0" fontId="4" fillId="0" borderId="17" xfId="0" applyFont="1" applyFill="1" applyBorder="1" applyAlignment="1">
      <alignment horizontal="justify" vertical="center" wrapText="1"/>
    </xf>
    <xf numFmtId="0" fontId="4" fillId="0" borderId="16" xfId="0" applyFont="1" applyBorder="1" applyAlignment="1">
      <alignment horizontal="justify" vertical="center" wrapText="1"/>
    </xf>
    <xf numFmtId="1" fontId="9" fillId="0" borderId="2" xfId="1" applyNumberFormat="1" applyFont="1" applyFill="1" applyBorder="1" applyAlignment="1">
      <alignment horizontal="center" vertical="center"/>
    </xf>
    <xf numFmtId="0" fontId="9" fillId="0" borderId="3" xfId="1" applyFont="1" applyFill="1" applyBorder="1" applyAlignment="1">
      <alignment horizontal="center" vertical="center" wrapText="1"/>
    </xf>
    <xf numFmtId="0" fontId="9" fillId="0" borderId="3" xfId="1" applyFont="1" applyFill="1" applyBorder="1" applyAlignment="1">
      <alignment horizontal="center" vertical="center"/>
    </xf>
    <xf numFmtId="1" fontId="9" fillId="0" borderId="3" xfId="1" applyNumberFormat="1" applyFont="1" applyFill="1" applyBorder="1" applyAlignment="1">
      <alignment horizontal="center" vertical="center"/>
    </xf>
    <xf numFmtId="1" fontId="9" fillId="0" borderId="23" xfId="1" applyNumberFormat="1" applyFont="1" applyFill="1" applyBorder="1" applyAlignment="1">
      <alignment horizontal="center" vertical="center"/>
    </xf>
    <xf numFmtId="0" fontId="4" fillId="9" borderId="8" xfId="0" applyFont="1" applyFill="1" applyBorder="1" applyAlignment="1">
      <alignment horizontal="center" vertical="center"/>
    </xf>
    <xf numFmtId="0" fontId="4" fillId="9" borderId="3" xfId="0" applyFont="1" applyFill="1" applyBorder="1" applyAlignment="1">
      <alignment horizontal="center" vertical="center"/>
    </xf>
    <xf numFmtId="1" fontId="4" fillId="9" borderId="3" xfId="0" applyNumberFormat="1" applyFont="1" applyFill="1" applyBorder="1" applyAlignment="1">
      <alignment horizontal="center" vertical="center"/>
    </xf>
    <xf numFmtId="0" fontId="5" fillId="9" borderId="1" xfId="0" applyFont="1" applyFill="1" applyBorder="1" applyAlignment="1">
      <alignment horizontal="center" vertical="center"/>
    </xf>
    <xf numFmtId="0" fontId="5" fillId="9" borderId="22" xfId="0" applyFont="1" applyFill="1" applyBorder="1" applyAlignment="1">
      <alignment horizontal="center" vertical="center"/>
    </xf>
    <xf numFmtId="0" fontId="12" fillId="0" borderId="0" xfId="0" applyFont="1" applyAlignment="1">
      <alignment horizontal="left" vertical="center" wrapText="1"/>
    </xf>
  </cellXfs>
  <cellStyles count="2">
    <cellStyle name="Normal" xfId="0" builtinId="0"/>
    <cellStyle name="Normal 3"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66"/>
      <color rgb="FFFFCC99"/>
      <color rgb="FF99CCFF"/>
      <color rgb="FF66CCFF"/>
      <color rgb="FFFFFF99"/>
      <color rgb="FF8000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67"/>
  <sheetViews>
    <sheetView tabSelected="1" zoomScale="115" zoomScaleNormal="115" zoomScalePageLayoutView="90" workbookViewId="0">
      <pane xSplit="2" ySplit="6" topLeftCell="C31" activePane="bottomRight" state="frozen"/>
      <selection pane="topRight" activeCell="C1" sqref="C1"/>
      <selection pane="bottomLeft" activeCell="A7" sqref="A7"/>
      <selection pane="bottomRight" activeCell="F47" sqref="F47"/>
    </sheetView>
  </sheetViews>
  <sheetFormatPr baseColWidth="10" defaultColWidth="11.42578125" defaultRowHeight="12.75" x14ac:dyDescent="0.2"/>
  <cols>
    <col min="1" max="1" width="4.7109375" style="1" customWidth="1"/>
    <col min="2" max="2" width="17.7109375" style="1" customWidth="1"/>
    <col min="3" max="6" width="6.7109375" style="31" customWidth="1"/>
    <col min="7" max="23" width="6.7109375" style="53" customWidth="1"/>
    <col min="24" max="25" width="6.7109375" style="31" customWidth="1"/>
    <col min="26" max="26" width="8" style="31" customWidth="1"/>
    <col min="27" max="27" width="6.7109375" style="54" customWidth="1"/>
    <col min="28" max="28" width="6.7109375" style="55" customWidth="1"/>
    <col min="29" max="29" width="8.85546875" style="1" customWidth="1"/>
    <col min="30" max="30" width="8.85546875" style="2" customWidth="1"/>
    <col min="31" max="31" width="7.42578125" style="1" customWidth="1"/>
    <col min="32" max="16384" width="11.42578125" style="1"/>
  </cols>
  <sheetData>
    <row r="1" spans="1:31" ht="15" customHeight="1" x14ac:dyDescent="0.2">
      <c r="A1" s="86" t="s">
        <v>50</v>
      </c>
      <c r="B1" s="87"/>
      <c r="C1" s="87"/>
      <c r="D1" s="87"/>
      <c r="E1" s="87"/>
      <c r="F1" s="87"/>
      <c r="G1" s="87"/>
      <c r="H1" s="87"/>
      <c r="I1" s="87"/>
      <c r="J1" s="87"/>
      <c r="K1" s="87"/>
      <c r="L1" s="87"/>
      <c r="M1" s="87"/>
      <c r="N1" s="87"/>
      <c r="O1" s="87"/>
      <c r="P1" s="87"/>
      <c r="Q1" s="87"/>
      <c r="R1" s="87"/>
      <c r="S1" s="87"/>
      <c r="T1" s="87"/>
      <c r="U1" s="87"/>
      <c r="V1" s="87"/>
      <c r="W1" s="87"/>
      <c r="X1" s="87"/>
      <c r="Y1" s="87"/>
      <c r="Z1" s="87"/>
      <c r="AA1" s="87"/>
      <c r="AB1" s="87"/>
    </row>
    <row r="2" spans="1:31" ht="15" customHeight="1" x14ac:dyDescent="0.2">
      <c r="A2" s="86" t="s">
        <v>51</v>
      </c>
      <c r="B2" s="88"/>
      <c r="C2" s="88"/>
      <c r="D2" s="88"/>
      <c r="E2" s="88"/>
      <c r="F2" s="88"/>
      <c r="G2" s="88"/>
      <c r="H2" s="88"/>
      <c r="I2" s="88"/>
      <c r="J2" s="88"/>
      <c r="K2" s="88"/>
      <c r="L2" s="88"/>
      <c r="M2" s="88"/>
      <c r="N2" s="88"/>
      <c r="O2" s="88"/>
      <c r="P2" s="88"/>
      <c r="Q2" s="88"/>
      <c r="R2" s="88"/>
      <c r="S2" s="88"/>
      <c r="T2" s="88"/>
      <c r="U2" s="88"/>
      <c r="V2" s="88"/>
      <c r="W2" s="88"/>
      <c r="X2" s="88"/>
      <c r="Y2" s="88"/>
      <c r="Z2" s="88"/>
      <c r="AA2" s="88"/>
      <c r="AB2" s="88"/>
    </row>
    <row r="3" spans="1:31" ht="9.9499999999999993" customHeight="1" thickBot="1" x14ac:dyDescent="0.25">
      <c r="A3" s="86"/>
      <c r="B3" s="87"/>
      <c r="C3" s="87"/>
      <c r="D3" s="87"/>
      <c r="E3" s="87"/>
      <c r="F3" s="87"/>
      <c r="G3" s="87"/>
      <c r="H3" s="87"/>
      <c r="I3" s="87"/>
      <c r="J3" s="87"/>
      <c r="K3" s="87"/>
      <c r="L3" s="87"/>
      <c r="M3" s="87"/>
      <c r="N3" s="87"/>
      <c r="O3" s="87"/>
      <c r="P3" s="87"/>
      <c r="Q3" s="87"/>
      <c r="R3" s="87"/>
      <c r="S3" s="87"/>
      <c r="T3" s="87"/>
      <c r="U3" s="87"/>
      <c r="V3" s="87"/>
      <c r="W3" s="87"/>
      <c r="X3" s="87"/>
      <c r="Y3" s="87"/>
      <c r="Z3" s="87"/>
      <c r="AA3" s="87"/>
      <c r="AB3" s="87"/>
    </row>
    <row r="4" spans="1:31" ht="28.5" customHeight="1" thickTop="1" thickBot="1" x14ac:dyDescent="0.25">
      <c r="A4" s="73" t="s">
        <v>5</v>
      </c>
      <c r="B4" s="73" t="s">
        <v>4</v>
      </c>
      <c r="C4" s="83" t="s">
        <v>44</v>
      </c>
      <c r="D4" s="84"/>
      <c r="E4" s="84"/>
      <c r="F4" s="84"/>
      <c r="G4" s="85"/>
      <c r="H4" s="83" t="s">
        <v>45</v>
      </c>
      <c r="I4" s="84"/>
      <c r="J4" s="84"/>
      <c r="K4" s="85"/>
      <c r="L4" s="83" t="s">
        <v>48</v>
      </c>
      <c r="M4" s="84"/>
      <c r="N4" s="84"/>
      <c r="O4" s="85"/>
      <c r="P4" s="83" t="s">
        <v>49</v>
      </c>
      <c r="Q4" s="84"/>
      <c r="R4" s="84"/>
      <c r="S4" s="85"/>
      <c r="T4" s="83" t="s">
        <v>46</v>
      </c>
      <c r="U4" s="84"/>
      <c r="V4" s="84"/>
      <c r="W4" s="85"/>
      <c r="X4" s="83" t="s">
        <v>0</v>
      </c>
      <c r="Y4" s="95"/>
      <c r="Z4" s="84"/>
      <c r="AA4" s="84"/>
      <c r="AB4" s="85"/>
    </row>
    <row r="5" spans="1:31" ht="12.95" customHeight="1" thickBot="1" x14ac:dyDescent="0.25">
      <c r="A5" s="74"/>
      <c r="B5" s="74"/>
      <c r="C5" s="80" t="s">
        <v>1</v>
      </c>
      <c r="D5" s="81"/>
      <c r="E5" s="81"/>
      <c r="F5" s="82"/>
      <c r="G5" s="66"/>
      <c r="H5" s="80" t="s">
        <v>1</v>
      </c>
      <c r="I5" s="81"/>
      <c r="J5" s="82"/>
      <c r="K5" s="66"/>
      <c r="L5" s="80" t="s">
        <v>1</v>
      </c>
      <c r="M5" s="81"/>
      <c r="N5" s="82"/>
      <c r="O5" s="66"/>
      <c r="P5" s="80" t="s">
        <v>1</v>
      </c>
      <c r="Q5" s="81"/>
      <c r="R5" s="82"/>
      <c r="S5" s="66"/>
      <c r="T5" s="80" t="s">
        <v>1</v>
      </c>
      <c r="U5" s="81"/>
      <c r="V5" s="82"/>
      <c r="W5" s="66"/>
      <c r="X5" s="92" t="s">
        <v>1</v>
      </c>
      <c r="Y5" s="93"/>
      <c r="Z5" s="93"/>
      <c r="AA5" s="94"/>
      <c r="AB5" s="57"/>
    </row>
    <row r="6" spans="1:31" s="34" customFormat="1" ht="24" customHeight="1" thickBot="1" x14ac:dyDescent="0.25">
      <c r="A6" s="75"/>
      <c r="B6" s="75"/>
      <c r="C6" s="67" t="s">
        <v>37</v>
      </c>
      <c r="D6" s="68" t="s">
        <v>3</v>
      </c>
      <c r="E6" s="68" t="s">
        <v>38</v>
      </c>
      <c r="F6" s="68" t="s">
        <v>36</v>
      </c>
      <c r="G6" s="69" t="s">
        <v>40</v>
      </c>
      <c r="H6" s="67" t="s">
        <v>37</v>
      </c>
      <c r="I6" s="68" t="s">
        <v>38</v>
      </c>
      <c r="J6" s="68" t="s">
        <v>36</v>
      </c>
      <c r="K6" s="69" t="s">
        <v>40</v>
      </c>
      <c r="L6" s="67" t="s">
        <v>37</v>
      </c>
      <c r="M6" s="68" t="s">
        <v>38</v>
      </c>
      <c r="N6" s="68" t="s">
        <v>36</v>
      </c>
      <c r="O6" s="69" t="s">
        <v>40</v>
      </c>
      <c r="P6" s="67" t="s">
        <v>37</v>
      </c>
      <c r="Q6" s="68" t="s">
        <v>38</v>
      </c>
      <c r="R6" s="68" t="s">
        <v>36</v>
      </c>
      <c r="S6" s="69" t="s">
        <v>40</v>
      </c>
      <c r="T6" s="67" t="s">
        <v>37</v>
      </c>
      <c r="U6" s="68" t="s">
        <v>38</v>
      </c>
      <c r="V6" s="68" t="s">
        <v>36</v>
      </c>
      <c r="W6" s="69" t="s">
        <v>40</v>
      </c>
      <c r="X6" s="58" t="s">
        <v>37</v>
      </c>
      <c r="Y6" s="59" t="s">
        <v>3</v>
      </c>
      <c r="Z6" s="60" t="s">
        <v>38</v>
      </c>
      <c r="AA6" s="59" t="s">
        <v>36</v>
      </c>
      <c r="AB6" s="61" t="s">
        <v>40</v>
      </c>
      <c r="AC6" s="32"/>
      <c r="AD6" s="32"/>
      <c r="AE6" s="33"/>
    </row>
    <row r="7" spans="1:31" ht="14.25" thickTop="1" thickBot="1" x14ac:dyDescent="0.25">
      <c r="A7" s="3">
        <v>1</v>
      </c>
      <c r="B7" s="4" t="s">
        <v>6</v>
      </c>
      <c r="C7" s="35">
        <v>2</v>
      </c>
      <c r="D7" s="36">
        <v>1</v>
      </c>
      <c r="E7" s="36">
        <v>15</v>
      </c>
      <c r="F7" s="37">
        <f>SUM(C7:E7)</f>
        <v>18</v>
      </c>
      <c r="G7" s="98">
        <v>6</v>
      </c>
      <c r="H7" s="35">
        <v>0</v>
      </c>
      <c r="I7" s="36">
        <v>3</v>
      </c>
      <c r="J7" s="37">
        <f t="shared" ref="J7:J38" si="0">SUM(H7:I7)</f>
        <v>3</v>
      </c>
      <c r="K7" s="98">
        <v>0</v>
      </c>
      <c r="L7" s="35">
        <v>0</v>
      </c>
      <c r="M7" s="36">
        <v>0</v>
      </c>
      <c r="N7" s="37">
        <f t="shared" ref="N7:N38" si="1">SUM(L7:M7)</f>
        <v>0</v>
      </c>
      <c r="O7" s="98">
        <v>0</v>
      </c>
      <c r="P7" s="35">
        <v>0</v>
      </c>
      <c r="Q7" s="36">
        <v>0</v>
      </c>
      <c r="R7" s="37">
        <f t="shared" ref="R7:R38" si="2">SUM(P7:Q7)</f>
        <v>0</v>
      </c>
      <c r="S7" s="98">
        <v>0</v>
      </c>
      <c r="T7" s="35">
        <v>0</v>
      </c>
      <c r="U7" s="36">
        <v>3</v>
      </c>
      <c r="V7" s="37">
        <f t="shared" ref="V7:V38" si="3">SUM(T7:U7)</f>
        <v>3</v>
      </c>
      <c r="W7" s="98">
        <v>2</v>
      </c>
      <c r="X7" s="103">
        <f>C7+H7+L7+P7+T7</f>
        <v>2</v>
      </c>
      <c r="Y7" s="103">
        <f t="shared" ref="Y7:Y38" si="4">D7</f>
        <v>1</v>
      </c>
      <c r="Z7" s="104">
        <f>E7+I7+M7+Q7+U7</f>
        <v>21</v>
      </c>
      <c r="AA7" s="104">
        <f>SUM(X7:Z7)</f>
        <v>24</v>
      </c>
      <c r="AB7" s="105">
        <f>G7+K7+O7+S7+W7</f>
        <v>8</v>
      </c>
      <c r="AC7" s="2"/>
      <c r="AD7" s="5"/>
    </row>
    <row r="8" spans="1:31" ht="13.5" thickBot="1" x14ac:dyDescent="0.25">
      <c r="A8" s="6">
        <f>A7+1</f>
        <v>2</v>
      </c>
      <c r="B8" s="7" t="s">
        <v>7</v>
      </c>
      <c r="C8" s="38">
        <v>26</v>
      </c>
      <c r="D8" s="39">
        <v>1</v>
      </c>
      <c r="E8" s="39">
        <v>39</v>
      </c>
      <c r="F8" s="40">
        <f>SUM(C8:E8)</f>
        <v>66</v>
      </c>
      <c r="G8" s="99">
        <v>28</v>
      </c>
      <c r="H8" s="38">
        <v>0</v>
      </c>
      <c r="I8" s="39">
        <v>4</v>
      </c>
      <c r="J8" s="41">
        <f t="shared" si="0"/>
        <v>4</v>
      </c>
      <c r="K8" s="99">
        <v>0</v>
      </c>
      <c r="L8" s="38">
        <v>0</v>
      </c>
      <c r="M8" s="38">
        <v>0</v>
      </c>
      <c r="N8" s="41">
        <f t="shared" si="1"/>
        <v>0</v>
      </c>
      <c r="O8" s="99">
        <v>0</v>
      </c>
      <c r="P8" s="38">
        <v>0</v>
      </c>
      <c r="Q8" s="39">
        <v>0</v>
      </c>
      <c r="R8" s="41">
        <f t="shared" si="2"/>
        <v>0</v>
      </c>
      <c r="S8" s="99">
        <v>0</v>
      </c>
      <c r="T8" s="38">
        <v>2</v>
      </c>
      <c r="U8" s="39">
        <v>4</v>
      </c>
      <c r="V8" s="41">
        <f t="shared" si="3"/>
        <v>6</v>
      </c>
      <c r="W8" s="99">
        <v>1</v>
      </c>
      <c r="X8" s="103">
        <f>C8+H8+L8+P8+T8</f>
        <v>28</v>
      </c>
      <c r="Y8" s="103">
        <f t="shared" si="4"/>
        <v>1</v>
      </c>
      <c r="Z8" s="104">
        <f>E8+I8+M8+Q8+U8</f>
        <v>47</v>
      </c>
      <c r="AA8" s="104">
        <f t="shared" ref="AA8:AA38" si="5">SUM(X8:Z8)</f>
        <v>76</v>
      </c>
      <c r="AB8" s="105">
        <f>G8+K8+O8+S8+W8</f>
        <v>29</v>
      </c>
      <c r="AC8" s="2"/>
      <c r="AD8" s="5"/>
    </row>
    <row r="9" spans="1:31" ht="13.5" thickBot="1" x14ac:dyDescent="0.25">
      <c r="A9" s="6">
        <f t="shared" ref="A9:A38" si="6">A8+1</f>
        <v>3</v>
      </c>
      <c r="B9" s="7" t="s">
        <v>8</v>
      </c>
      <c r="C9" s="38">
        <v>6</v>
      </c>
      <c r="D9" s="39">
        <v>0</v>
      </c>
      <c r="E9" s="39">
        <v>24</v>
      </c>
      <c r="F9" s="40">
        <f t="shared" ref="F9:F38" si="7">SUM(C9:E9)</f>
        <v>30</v>
      </c>
      <c r="G9" s="100">
        <v>25</v>
      </c>
      <c r="H9" s="38">
        <v>0</v>
      </c>
      <c r="I9" s="39">
        <v>2</v>
      </c>
      <c r="J9" s="41">
        <f t="shared" si="0"/>
        <v>2</v>
      </c>
      <c r="K9" s="99">
        <v>0</v>
      </c>
      <c r="L9" s="38">
        <v>0</v>
      </c>
      <c r="M9" s="38">
        <v>2</v>
      </c>
      <c r="N9" s="41">
        <f t="shared" si="1"/>
        <v>2</v>
      </c>
      <c r="O9" s="99">
        <v>0</v>
      </c>
      <c r="P9" s="38">
        <v>0</v>
      </c>
      <c r="Q9" s="39">
        <v>0</v>
      </c>
      <c r="R9" s="41">
        <f t="shared" si="2"/>
        <v>0</v>
      </c>
      <c r="S9" s="99">
        <v>0</v>
      </c>
      <c r="T9" s="38">
        <v>1</v>
      </c>
      <c r="U9" s="39">
        <v>8</v>
      </c>
      <c r="V9" s="41">
        <f t="shared" si="3"/>
        <v>9</v>
      </c>
      <c r="W9" s="99">
        <v>2</v>
      </c>
      <c r="X9" s="103">
        <f t="shared" ref="X9:X38" si="8">C9+H9+L9+P9+T9</f>
        <v>7</v>
      </c>
      <c r="Y9" s="103">
        <f t="shared" si="4"/>
        <v>0</v>
      </c>
      <c r="Z9" s="104">
        <f t="shared" ref="Z9:Z38" si="9">E9+I9+M9+Q9+U9</f>
        <v>36</v>
      </c>
      <c r="AA9" s="104">
        <f t="shared" si="5"/>
        <v>43</v>
      </c>
      <c r="AB9" s="105">
        <f t="shared" ref="AB9:AB38" si="10">G9+K9+O9+S9+W9</f>
        <v>27</v>
      </c>
      <c r="AC9" s="2"/>
      <c r="AD9" s="5"/>
    </row>
    <row r="10" spans="1:31" ht="13.5" thickBot="1" x14ac:dyDescent="0.25">
      <c r="A10" s="6">
        <f t="shared" si="6"/>
        <v>4</v>
      </c>
      <c r="B10" s="7" t="s">
        <v>9</v>
      </c>
      <c r="C10" s="38">
        <v>3</v>
      </c>
      <c r="D10" s="39">
        <v>3</v>
      </c>
      <c r="E10" s="39">
        <v>16</v>
      </c>
      <c r="F10" s="40">
        <f t="shared" si="7"/>
        <v>22</v>
      </c>
      <c r="G10" s="101">
        <v>18</v>
      </c>
      <c r="H10" s="38">
        <v>1</v>
      </c>
      <c r="I10" s="39">
        <v>0</v>
      </c>
      <c r="J10" s="41">
        <f t="shared" si="0"/>
        <v>1</v>
      </c>
      <c r="K10" s="99">
        <v>0</v>
      </c>
      <c r="L10" s="38">
        <v>0</v>
      </c>
      <c r="M10" s="38">
        <v>0</v>
      </c>
      <c r="N10" s="41">
        <f t="shared" si="1"/>
        <v>0</v>
      </c>
      <c r="O10" s="99">
        <v>0</v>
      </c>
      <c r="P10" s="38">
        <v>0</v>
      </c>
      <c r="Q10" s="39">
        <v>0</v>
      </c>
      <c r="R10" s="41">
        <f t="shared" si="2"/>
        <v>0</v>
      </c>
      <c r="S10" s="99">
        <v>0</v>
      </c>
      <c r="T10" s="38">
        <v>2</v>
      </c>
      <c r="U10" s="39">
        <v>3</v>
      </c>
      <c r="V10" s="41">
        <f t="shared" si="3"/>
        <v>5</v>
      </c>
      <c r="W10" s="99">
        <v>2</v>
      </c>
      <c r="X10" s="103">
        <f t="shared" si="8"/>
        <v>6</v>
      </c>
      <c r="Y10" s="103">
        <f t="shared" si="4"/>
        <v>3</v>
      </c>
      <c r="Z10" s="104">
        <f t="shared" si="9"/>
        <v>19</v>
      </c>
      <c r="AA10" s="104">
        <f t="shared" si="5"/>
        <v>28</v>
      </c>
      <c r="AB10" s="105">
        <f t="shared" si="10"/>
        <v>20</v>
      </c>
      <c r="AC10" s="2"/>
      <c r="AD10" s="5"/>
    </row>
    <row r="11" spans="1:31" ht="13.5" thickBot="1" x14ac:dyDescent="0.25">
      <c r="A11" s="6">
        <f t="shared" si="6"/>
        <v>5</v>
      </c>
      <c r="B11" s="7" t="s">
        <v>12</v>
      </c>
      <c r="C11" s="38">
        <v>2</v>
      </c>
      <c r="D11" s="39">
        <v>1</v>
      </c>
      <c r="E11" s="39">
        <v>37</v>
      </c>
      <c r="F11" s="40">
        <f t="shared" si="7"/>
        <v>40</v>
      </c>
      <c r="G11" s="100">
        <v>30</v>
      </c>
      <c r="H11" s="38">
        <v>1</v>
      </c>
      <c r="I11" s="39">
        <v>12</v>
      </c>
      <c r="J11" s="41">
        <f t="shared" si="0"/>
        <v>13</v>
      </c>
      <c r="K11" s="99">
        <v>0</v>
      </c>
      <c r="L11" s="38">
        <v>0</v>
      </c>
      <c r="M11" s="38">
        <v>0</v>
      </c>
      <c r="N11" s="41">
        <f t="shared" si="1"/>
        <v>0</v>
      </c>
      <c r="O11" s="99">
        <v>0</v>
      </c>
      <c r="P11" s="38">
        <v>0</v>
      </c>
      <c r="Q11" s="39">
        <v>1</v>
      </c>
      <c r="R11" s="41">
        <f t="shared" si="2"/>
        <v>1</v>
      </c>
      <c r="S11" s="99">
        <v>0</v>
      </c>
      <c r="T11" s="38">
        <v>7</v>
      </c>
      <c r="U11" s="39">
        <v>15</v>
      </c>
      <c r="V11" s="41">
        <f t="shared" si="3"/>
        <v>22</v>
      </c>
      <c r="W11" s="99">
        <v>7</v>
      </c>
      <c r="X11" s="103">
        <f t="shared" si="8"/>
        <v>10</v>
      </c>
      <c r="Y11" s="103">
        <f t="shared" si="4"/>
        <v>1</v>
      </c>
      <c r="Z11" s="104">
        <f t="shared" si="9"/>
        <v>65</v>
      </c>
      <c r="AA11" s="104">
        <f t="shared" si="5"/>
        <v>76</v>
      </c>
      <c r="AB11" s="105">
        <f t="shared" si="10"/>
        <v>37</v>
      </c>
      <c r="AC11" s="2"/>
      <c r="AD11" s="5"/>
    </row>
    <row r="12" spans="1:31" ht="13.5" thickBot="1" x14ac:dyDescent="0.25">
      <c r="A12" s="6">
        <f t="shared" si="6"/>
        <v>6</v>
      </c>
      <c r="B12" s="7" t="s">
        <v>13</v>
      </c>
      <c r="C12" s="38">
        <v>22</v>
      </c>
      <c r="D12" s="39">
        <v>2</v>
      </c>
      <c r="E12" s="39">
        <v>67</v>
      </c>
      <c r="F12" s="40">
        <f t="shared" si="7"/>
        <v>91</v>
      </c>
      <c r="G12" s="99">
        <v>44</v>
      </c>
      <c r="H12" s="38">
        <v>0</v>
      </c>
      <c r="I12" s="39">
        <v>3</v>
      </c>
      <c r="J12" s="41">
        <f t="shared" si="0"/>
        <v>3</v>
      </c>
      <c r="K12" s="99">
        <v>2</v>
      </c>
      <c r="L12" s="38">
        <v>0</v>
      </c>
      <c r="M12" s="38">
        <v>1</v>
      </c>
      <c r="N12" s="41">
        <f t="shared" si="1"/>
        <v>1</v>
      </c>
      <c r="O12" s="99">
        <v>0</v>
      </c>
      <c r="P12" s="38">
        <v>0</v>
      </c>
      <c r="Q12" s="39">
        <v>0</v>
      </c>
      <c r="R12" s="41">
        <f t="shared" si="2"/>
        <v>0</v>
      </c>
      <c r="S12" s="99">
        <v>0</v>
      </c>
      <c r="T12" s="38">
        <v>1</v>
      </c>
      <c r="U12" s="39">
        <v>4</v>
      </c>
      <c r="V12" s="41">
        <f t="shared" si="3"/>
        <v>5</v>
      </c>
      <c r="W12" s="99">
        <v>3</v>
      </c>
      <c r="X12" s="103">
        <f t="shared" si="8"/>
        <v>23</v>
      </c>
      <c r="Y12" s="103">
        <f t="shared" si="4"/>
        <v>2</v>
      </c>
      <c r="Z12" s="104">
        <f t="shared" si="9"/>
        <v>75</v>
      </c>
      <c r="AA12" s="104">
        <f t="shared" si="5"/>
        <v>100</v>
      </c>
      <c r="AB12" s="105">
        <f t="shared" si="10"/>
        <v>49</v>
      </c>
      <c r="AC12" s="2"/>
      <c r="AD12" s="5"/>
      <c r="AE12" s="8"/>
    </row>
    <row r="13" spans="1:31" ht="13.5" thickBot="1" x14ac:dyDescent="0.25">
      <c r="A13" s="6">
        <f t="shared" si="6"/>
        <v>7</v>
      </c>
      <c r="B13" s="7" t="s">
        <v>10</v>
      </c>
      <c r="C13" s="38">
        <v>10</v>
      </c>
      <c r="D13" s="39">
        <v>3</v>
      </c>
      <c r="E13" s="39">
        <v>62</v>
      </c>
      <c r="F13" s="40">
        <f t="shared" si="7"/>
        <v>75</v>
      </c>
      <c r="G13" s="99">
        <v>38</v>
      </c>
      <c r="H13" s="38">
        <v>0</v>
      </c>
      <c r="I13" s="39">
        <v>5</v>
      </c>
      <c r="J13" s="41">
        <f t="shared" si="0"/>
        <v>5</v>
      </c>
      <c r="K13" s="99">
        <v>1</v>
      </c>
      <c r="L13" s="38">
        <v>0</v>
      </c>
      <c r="M13" s="38">
        <v>1</v>
      </c>
      <c r="N13" s="41">
        <f t="shared" si="1"/>
        <v>1</v>
      </c>
      <c r="O13" s="99">
        <v>0</v>
      </c>
      <c r="P13" s="38">
        <v>0</v>
      </c>
      <c r="Q13" s="39">
        <v>0</v>
      </c>
      <c r="R13" s="41">
        <f t="shared" si="2"/>
        <v>0</v>
      </c>
      <c r="S13" s="99">
        <v>0</v>
      </c>
      <c r="T13" s="38">
        <v>1</v>
      </c>
      <c r="U13" s="39">
        <v>19</v>
      </c>
      <c r="V13" s="41">
        <f t="shared" si="3"/>
        <v>20</v>
      </c>
      <c r="W13" s="99">
        <v>3</v>
      </c>
      <c r="X13" s="103">
        <f t="shared" si="8"/>
        <v>11</v>
      </c>
      <c r="Y13" s="103">
        <f t="shared" si="4"/>
        <v>3</v>
      </c>
      <c r="Z13" s="104">
        <f t="shared" si="9"/>
        <v>87</v>
      </c>
      <c r="AA13" s="104">
        <f t="shared" si="5"/>
        <v>101</v>
      </c>
      <c r="AB13" s="105">
        <f t="shared" si="10"/>
        <v>42</v>
      </c>
      <c r="AC13" s="2"/>
      <c r="AD13" s="5"/>
    </row>
    <row r="14" spans="1:31" ht="13.5" thickBot="1" x14ac:dyDescent="0.25">
      <c r="A14" s="6">
        <f t="shared" si="6"/>
        <v>8</v>
      </c>
      <c r="B14" s="7" t="s">
        <v>11</v>
      </c>
      <c r="C14" s="38">
        <v>3</v>
      </c>
      <c r="D14" s="39">
        <v>2</v>
      </c>
      <c r="E14" s="39">
        <v>14</v>
      </c>
      <c r="F14" s="40">
        <f t="shared" si="7"/>
        <v>19</v>
      </c>
      <c r="G14" s="101">
        <v>14</v>
      </c>
      <c r="H14" s="38">
        <v>0</v>
      </c>
      <c r="I14" s="39">
        <v>2</v>
      </c>
      <c r="J14" s="41">
        <f t="shared" si="0"/>
        <v>2</v>
      </c>
      <c r="K14" s="99">
        <v>0</v>
      </c>
      <c r="L14" s="38">
        <v>0</v>
      </c>
      <c r="M14" s="38">
        <v>0</v>
      </c>
      <c r="N14" s="41">
        <f t="shared" si="1"/>
        <v>0</v>
      </c>
      <c r="O14" s="99">
        <v>0</v>
      </c>
      <c r="P14" s="38">
        <v>0</v>
      </c>
      <c r="Q14" s="39">
        <v>0</v>
      </c>
      <c r="R14" s="41">
        <f t="shared" si="2"/>
        <v>0</v>
      </c>
      <c r="S14" s="99">
        <v>0</v>
      </c>
      <c r="T14" s="38">
        <v>0</v>
      </c>
      <c r="U14" s="39">
        <v>3</v>
      </c>
      <c r="V14" s="41">
        <f t="shared" si="3"/>
        <v>3</v>
      </c>
      <c r="W14" s="99">
        <v>2</v>
      </c>
      <c r="X14" s="103">
        <f t="shared" si="8"/>
        <v>3</v>
      </c>
      <c r="Y14" s="103">
        <f t="shared" si="4"/>
        <v>2</v>
      </c>
      <c r="Z14" s="104">
        <f t="shared" si="9"/>
        <v>19</v>
      </c>
      <c r="AA14" s="104">
        <f t="shared" si="5"/>
        <v>24</v>
      </c>
      <c r="AB14" s="105">
        <f t="shared" si="10"/>
        <v>16</v>
      </c>
      <c r="AC14" s="2"/>
      <c r="AD14" s="5"/>
    </row>
    <row r="15" spans="1:31" s="13" customFormat="1" ht="13.5" thickBot="1" x14ac:dyDescent="0.25">
      <c r="A15" s="9">
        <f t="shared" si="6"/>
        <v>9</v>
      </c>
      <c r="B15" s="10" t="s">
        <v>47</v>
      </c>
      <c r="C15" s="38">
        <v>25</v>
      </c>
      <c r="D15" s="39">
        <v>0</v>
      </c>
      <c r="E15" s="39">
        <v>23</v>
      </c>
      <c r="F15" s="40">
        <f t="shared" si="7"/>
        <v>48</v>
      </c>
      <c r="G15" s="99">
        <v>12</v>
      </c>
      <c r="H15" s="38">
        <v>1</v>
      </c>
      <c r="I15" s="39">
        <v>1</v>
      </c>
      <c r="J15" s="41">
        <f t="shared" si="0"/>
        <v>2</v>
      </c>
      <c r="K15" s="99">
        <v>0</v>
      </c>
      <c r="L15" s="38">
        <v>0</v>
      </c>
      <c r="M15" s="38">
        <v>1</v>
      </c>
      <c r="N15" s="41">
        <f t="shared" si="1"/>
        <v>1</v>
      </c>
      <c r="O15" s="99">
        <v>0</v>
      </c>
      <c r="P15" s="38">
        <v>0</v>
      </c>
      <c r="Q15" s="39">
        <v>0</v>
      </c>
      <c r="R15" s="41">
        <f t="shared" si="2"/>
        <v>0</v>
      </c>
      <c r="S15" s="99">
        <v>0</v>
      </c>
      <c r="T15" s="38">
        <v>2</v>
      </c>
      <c r="U15" s="39">
        <v>11</v>
      </c>
      <c r="V15" s="41">
        <f t="shared" si="3"/>
        <v>13</v>
      </c>
      <c r="W15" s="99">
        <v>5</v>
      </c>
      <c r="X15" s="103">
        <f t="shared" si="8"/>
        <v>28</v>
      </c>
      <c r="Y15" s="103">
        <f t="shared" si="4"/>
        <v>0</v>
      </c>
      <c r="Z15" s="104">
        <f t="shared" si="9"/>
        <v>36</v>
      </c>
      <c r="AA15" s="104">
        <f t="shared" si="5"/>
        <v>64</v>
      </c>
      <c r="AB15" s="105">
        <f t="shared" si="10"/>
        <v>17</v>
      </c>
      <c r="AC15" s="11"/>
      <c r="AD15" s="12"/>
    </row>
    <row r="16" spans="1:31" ht="13.5" thickBot="1" x14ac:dyDescent="0.25">
      <c r="A16" s="6">
        <f t="shared" si="6"/>
        <v>10</v>
      </c>
      <c r="B16" s="56" t="s">
        <v>14</v>
      </c>
      <c r="C16" s="38">
        <v>7</v>
      </c>
      <c r="D16" s="39">
        <v>3</v>
      </c>
      <c r="E16" s="39">
        <v>15</v>
      </c>
      <c r="F16" s="40">
        <f t="shared" si="7"/>
        <v>25</v>
      </c>
      <c r="G16" s="100">
        <v>18</v>
      </c>
      <c r="H16" s="38">
        <v>0</v>
      </c>
      <c r="I16" s="39">
        <v>4</v>
      </c>
      <c r="J16" s="41">
        <f t="shared" si="0"/>
        <v>4</v>
      </c>
      <c r="K16" s="99">
        <v>4</v>
      </c>
      <c r="L16" s="38">
        <v>0</v>
      </c>
      <c r="M16" s="38">
        <v>0</v>
      </c>
      <c r="N16" s="41">
        <f t="shared" si="1"/>
        <v>0</v>
      </c>
      <c r="O16" s="99">
        <v>0</v>
      </c>
      <c r="P16" s="38">
        <v>0</v>
      </c>
      <c r="Q16" s="39">
        <v>0</v>
      </c>
      <c r="R16" s="41">
        <f t="shared" si="2"/>
        <v>0</v>
      </c>
      <c r="S16" s="99">
        <v>0</v>
      </c>
      <c r="T16" s="38">
        <v>1</v>
      </c>
      <c r="U16" s="39">
        <v>1</v>
      </c>
      <c r="V16" s="41">
        <f t="shared" si="3"/>
        <v>2</v>
      </c>
      <c r="W16" s="99">
        <v>4</v>
      </c>
      <c r="X16" s="103">
        <f t="shared" si="8"/>
        <v>8</v>
      </c>
      <c r="Y16" s="103">
        <f t="shared" si="4"/>
        <v>3</v>
      </c>
      <c r="Z16" s="104">
        <f t="shared" si="9"/>
        <v>20</v>
      </c>
      <c r="AA16" s="104">
        <f t="shared" si="5"/>
        <v>31</v>
      </c>
      <c r="AB16" s="105">
        <f t="shared" si="10"/>
        <v>26</v>
      </c>
      <c r="AC16" s="2"/>
      <c r="AD16" s="1"/>
      <c r="AE16" s="13"/>
    </row>
    <row r="17" spans="1:33" ht="13.5" thickBot="1" x14ac:dyDescent="0.25">
      <c r="A17" s="6">
        <f t="shared" si="6"/>
        <v>11</v>
      </c>
      <c r="B17" s="7" t="s">
        <v>15</v>
      </c>
      <c r="C17" s="38">
        <v>12</v>
      </c>
      <c r="D17" s="39">
        <v>7</v>
      </c>
      <c r="E17" s="39">
        <v>41</v>
      </c>
      <c r="F17" s="40">
        <f t="shared" si="7"/>
        <v>60</v>
      </c>
      <c r="G17" s="99">
        <v>9</v>
      </c>
      <c r="H17" s="38">
        <v>1</v>
      </c>
      <c r="I17" s="39">
        <v>3</v>
      </c>
      <c r="J17" s="41">
        <f t="shared" si="0"/>
        <v>4</v>
      </c>
      <c r="K17" s="99">
        <v>2</v>
      </c>
      <c r="L17" s="38">
        <v>0</v>
      </c>
      <c r="M17" s="38">
        <v>1</v>
      </c>
      <c r="N17" s="41">
        <f t="shared" si="1"/>
        <v>1</v>
      </c>
      <c r="O17" s="99">
        <v>0</v>
      </c>
      <c r="P17" s="38">
        <v>0</v>
      </c>
      <c r="Q17" s="39">
        <v>0</v>
      </c>
      <c r="R17" s="41">
        <f t="shared" si="2"/>
        <v>0</v>
      </c>
      <c r="S17" s="99">
        <v>0</v>
      </c>
      <c r="T17" s="38">
        <v>1</v>
      </c>
      <c r="U17" s="39">
        <v>3</v>
      </c>
      <c r="V17" s="41">
        <f t="shared" si="3"/>
        <v>4</v>
      </c>
      <c r="W17" s="99">
        <v>29</v>
      </c>
      <c r="X17" s="103">
        <f t="shared" si="8"/>
        <v>14</v>
      </c>
      <c r="Y17" s="103">
        <f t="shared" si="4"/>
        <v>7</v>
      </c>
      <c r="Z17" s="104">
        <f t="shared" si="9"/>
        <v>48</v>
      </c>
      <c r="AA17" s="104">
        <f t="shared" si="5"/>
        <v>69</v>
      </c>
      <c r="AB17" s="105">
        <f t="shared" si="10"/>
        <v>40</v>
      </c>
      <c r="AC17" s="2"/>
      <c r="AD17" s="1"/>
      <c r="AE17" s="13"/>
    </row>
    <row r="18" spans="1:33" ht="13.5" thickBot="1" x14ac:dyDescent="0.25">
      <c r="A18" s="6">
        <f t="shared" si="6"/>
        <v>12</v>
      </c>
      <c r="B18" s="7" t="s">
        <v>16</v>
      </c>
      <c r="C18" s="38">
        <v>12</v>
      </c>
      <c r="D18" s="39">
        <v>7</v>
      </c>
      <c r="E18" s="39">
        <v>29</v>
      </c>
      <c r="F18" s="40">
        <f t="shared" si="7"/>
        <v>48</v>
      </c>
      <c r="G18" s="99">
        <v>27</v>
      </c>
      <c r="H18" s="38">
        <v>0</v>
      </c>
      <c r="I18" s="39">
        <v>2</v>
      </c>
      <c r="J18" s="41">
        <f t="shared" si="0"/>
        <v>2</v>
      </c>
      <c r="K18" s="99">
        <v>0</v>
      </c>
      <c r="L18" s="38">
        <v>0</v>
      </c>
      <c r="M18" s="38">
        <v>3</v>
      </c>
      <c r="N18" s="41">
        <f t="shared" si="1"/>
        <v>3</v>
      </c>
      <c r="O18" s="99">
        <v>0</v>
      </c>
      <c r="P18" s="38">
        <v>0</v>
      </c>
      <c r="Q18" s="39">
        <v>0</v>
      </c>
      <c r="R18" s="41">
        <f t="shared" si="2"/>
        <v>0</v>
      </c>
      <c r="S18" s="99">
        <v>0</v>
      </c>
      <c r="T18" s="38">
        <v>7</v>
      </c>
      <c r="U18" s="39">
        <v>2</v>
      </c>
      <c r="V18" s="41">
        <f t="shared" si="3"/>
        <v>9</v>
      </c>
      <c r="W18" s="99">
        <v>3</v>
      </c>
      <c r="X18" s="103">
        <f t="shared" si="8"/>
        <v>19</v>
      </c>
      <c r="Y18" s="103">
        <f t="shared" si="4"/>
        <v>7</v>
      </c>
      <c r="Z18" s="104">
        <f t="shared" si="9"/>
        <v>36</v>
      </c>
      <c r="AA18" s="104">
        <f t="shared" si="5"/>
        <v>62</v>
      </c>
      <c r="AB18" s="105">
        <f t="shared" si="10"/>
        <v>30</v>
      </c>
      <c r="AC18" s="2"/>
      <c r="AD18" s="1"/>
      <c r="AE18" s="13"/>
    </row>
    <row r="19" spans="1:33" ht="13.5" thickBot="1" x14ac:dyDescent="0.25">
      <c r="A19" s="6">
        <f t="shared" si="6"/>
        <v>13</v>
      </c>
      <c r="B19" s="7" t="s">
        <v>17</v>
      </c>
      <c r="C19" s="38">
        <v>2</v>
      </c>
      <c r="D19" s="39">
        <v>2</v>
      </c>
      <c r="E19" s="39">
        <v>8</v>
      </c>
      <c r="F19" s="40">
        <f t="shared" si="7"/>
        <v>12</v>
      </c>
      <c r="G19" s="101">
        <v>6</v>
      </c>
      <c r="H19" s="38">
        <v>0</v>
      </c>
      <c r="I19" s="39">
        <v>1</v>
      </c>
      <c r="J19" s="41">
        <f t="shared" si="0"/>
        <v>1</v>
      </c>
      <c r="K19" s="99">
        <v>0</v>
      </c>
      <c r="L19" s="38">
        <v>0</v>
      </c>
      <c r="M19" s="38">
        <v>1</v>
      </c>
      <c r="N19" s="41">
        <f t="shared" si="1"/>
        <v>1</v>
      </c>
      <c r="O19" s="99">
        <v>0</v>
      </c>
      <c r="P19" s="38">
        <v>0</v>
      </c>
      <c r="Q19" s="39">
        <v>0</v>
      </c>
      <c r="R19" s="41">
        <f t="shared" si="2"/>
        <v>0</v>
      </c>
      <c r="S19" s="99">
        <v>0</v>
      </c>
      <c r="T19" s="38">
        <v>2</v>
      </c>
      <c r="U19" s="39">
        <v>16</v>
      </c>
      <c r="V19" s="41">
        <f t="shared" si="3"/>
        <v>18</v>
      </c>
      <c r="W19" s="99">
        <v>7</v>
      </c>
      <c r="X19" s="103">
        <f t="shared" si="8"/>
        <v>4</v>
      </c>
      <c r="Y19" s="103">
        <f t="shared" si="4"/>
        <v>2</v>
      </c>
      <c r="Z19" s="104">
        <f t="shared" si="9"/>
        <v>26</v>
      </c>
      <c r="AA19" s="104">
        <f t="shared" si="5"/>
        <v>32</v>
      </c>
      <c r="AB19" s="105">
        <f t="shared" si="10"/>
        <v>13</v>
      </c>
      <c r="AC19" s="2"/>
      <c r="AD19" s="1"/>
      <c r="AE19" s="13"/>
    </row>
    <row r="20" spans="1:33" ht="13.5" thickBot="1" x14ac:dyDescent="0.25">
      <c r="A20" s="6">
        <f t="shared" si="6"/>
        <v>14</v>
      </c>
      <c r="B20" s="7" t="s">
        <v>18</v>
      </c>
      <c r="C20" s="38">
        <v>34</v>
      </c>
      <c r="D20" s="39">
        <v>4</v>
      </c>
      <c r="E20" s="39">
        <v>52</v>
      </c>
      <c r="F20" s="40">
        <f t="shared" si="7"/>
        <v>90</v>
      </c>
      <c r="G20" s="99">
        <v>23</v>
      </c>
      <c r="H20" s="38">
        <v>0</v>
      </c>
      <c r="I20" s="39">
        <v>16</v>
      </c>
      <c r="J20" s="41">
        <f t="shared" si="0"/>
        <v>16</v>
      </c>
      <c r="K20" s="99">
        <v>0</v>
      </c>
      <c r="L20" s="38">
        <v>0</v>
      </c>
      <c r="M20" s="38">
        <v>2</v>
      </c>
      <c r="N20" s="41">
        <f t="shared" si="1"/>
        <v>2</v>
      </c>
      <c r="O20" s="99">
        <v>0</v>
      </c>
      <c r="P20" s="38">
        <v>0</v>
      </c>
      <c r="Q20" s="39">
        <v>0</v>
      </c>
      <c r="R20" s="41">
        <f t="shared" si="2"/>
        <v>0</v>
      </c>
      <c r="S20" s="99">
        <v>0</v>
      </c>
      <c r="T20" s="38">
        <v>2</v>
      </c>
      <c r="U20" s="39">
        <v>12</v>
      </c>
      <c r="V20" s="41">
        <f t="shared" si="3"/>
        <v>14</v>
      </c>
      <c r="W20" s="99">
        <v>9</v>
      </c>
      <c r="X20" s="103">
        <f t="shared" si="8"/>
        <v>36</v>
      </c>
      <c r="Y20" s="103">
        <f t="shared" si="4"/>
        <v>4</v>
      </c>
      <c r="Z20" s="104">
        <f t="shared" si="9"/>
        <v>82</v>
      </c>
      <c r="AA20" s="104">
        <f t="shared" si="5"/>
        <v>122</v>
      </c>
      <c r="AB20" s="105">
        <f t="shared" si="10"/>
        <v>32</v>
      </c>
      <c r="AC20" s="2"/>
      <c r="AD20" s="1"/>
      <c r="AE20" s="13"/>
    </row>
    <row r="21" spans="1:33" ht="13.5" thickBot="1" x14ac:dyDescent="0.25">
      <c r="A21" s="6">
        <f t="shared" si="6"/>
        <v>15</v>
      </c>
      <c r="B21" s="7" t="s">
        <v>19</v>
      </c>
      <c r="C21" s="38">
        <v>8</v>
      </c>
      <c r="D21" s="39">
        <v>0</v>
      </c>
      <c r="E21" s="39">
        <v>14</v>
      </c>
      <c r="F21" s="40">
        <f t="shared" si="7"/>
        <v>22</v>
      </c>
      <c r="G21" s="99">
        <v>9</v>
      </c>
      <c r="H21" s="38">
        <v>1</v>
      </c>
      <c r="I21" s="39">
        <v>3</v>
      </c>
      <c r="J21" s="41">
        <f t="shared" si="0"/>
        <v>4</v>
      </c>
      <c r="K21" s="99">
        <v>0</v>
      </c>
      <c r="L21" s="38">
        <v>0</v>
      </c>
      <c r="M21" s="38">
        <v>6</v>
      </c>
      <c r="N21" s="41">
        <f t="shared" si="1"/>
        <v>6</v>
      </c>
      <c r="O21" s="99">
        <v>0</v>
      </c>
      <c r="P21" s="38">
        <v>0</v>
      </c>
      <c r="Q21" s="39">
        <v>0</v>
      </c>
      <c r="R21" s="41">
        <f t="shared" si="2"/>
        <v>0</v>
      </c>
      <c r="S21" s="99">
        <v>0</v>
      </c>
      <c r="T21" s="38">
        <v>5</v>
      </c>
      <c r="U21" s="39">
        <v>7</v>
      </c>
      <c r="V21" s="41">
        <f t="shared" si="3"/>
        <v>12</v>
      </c>
      <c r="W21" s="99">
        <v>4</v>
      </c>
      <c r="X21" s="103">
        <f t="shared" si="8"/>
        <v>14</v>
      </c>
      <c r="Y21" s="103">
        <f t="shared" si="4"/>
        <v>0</v>
      </c>
      <c r="Z21" s="104">
        <f t="shared" si="9"/>
        <v>30</v>
      </c>
      <c r="AA21" s="104">
        <f t="shared" si="5"/>
        <v>44</v>
      </c>
      <c r="AB21" s="105">
        <f t="shared" si="10"/>
        <v>13</v>
      </c>
      <c r="AC21" s="2"/>
      <c r="AD21" s="5"/>
      <c r="AE21" s="13"/>
    </row>
    <row r="22" spans="1:33" ht="13.5" thickBot="1" x14ac:dyDescent="0.25">
      <c r="A22" s="6">
        <f t="shared" si="6"/>
        <v>16</v>
      </c>
      <c r="B22" s="7" t="s">
        <v>20</v>
      </c>
      <c r="C22" s="38">
        <v>17</v>
      </c>
      <c r="D22" s="39">
        <v>7</v>
      </c>
      <c r="E22" s="39">
        <v>46</v>
      </c>
      <c r="F22" s="40">
        <f t="shared" si="7"/>
        <v>70</v>
      </c>
      <c r="G22" s="101">
        <v>28</v>
      </c>
      <c r="H22" s="38">
        <v>0</v>
      </c>
      <c r="I22" s="39">
        <v>14</v>
      </c>
      <c r="J22" s="41">
        <f t="shared" si="0"/>
        <v>14</v>
      </c>
      <c r="K22" s="99">
        <v>1</v>
      </c>
      <c r="L22" s="38">
        <v>0</v>
      </c>
      <c r="M22" s="38">
        <v>13</v>
      </c>
      <c r="N22" s="41">
        <f t="shared" si="1"/>
        <v>13</v>
      </c>
      <c r="O22" s="99">
        <v>0</v>
      </c>
      <c r="P22" s="38">
        <v>0</v>
      </c>
      <c r="Q22" s="39">
        <v>1</v>
      </c>
      <c r="R22" s="41">
        <f t="shared" si="2"/>
        <v>1</v>
      </c>
      <c r="S22" s="99">
        <v>0</v>
      </c>
      <c r="T22" s="38">
        <v>2</v>
      </c>
      <c r="U22" s="39">
        <v>15</v>
      </c>
      <c r="V22" s="41">
        <f t="shared" si="3"/>
        <v>17</v>
      </c>
      <c r="W22" s="99">
        <v>15</v>
      </c>
      <c r="X22" s="103">
        <f t="shared" si="8"/>
        <v>19</v>
      </c>
      <c r="Y22" s="103">
        <f t="shared" si="4"/>
        <v>7</v>
      </c>
      <c r="Z22" s="104">
        <f t="shared" si="9"/>
        <v>89</v>
      </c>
      <c r="AA22" s="104">
        <f t="shared" si="5"/>
        <v>115</v>
      </c>
      <c r="AB22" s="105">
        <f t="shared" si="10"/>
        <v>44</v>
      </c>
      <c r="AC22" s="2"/>
      <c r="AD22" s="5"/>
      <c r="AE22" s="8"/>
    </row>
    <row r="23" spans="1:33" ht="13.5" thickBot="1" x14ac:dyDescent="0.25">
      <c r="A23" s="6">
        <f t="shared" si="6"/>
        <v>17</v>
      </c>
      <c r="B23" s="7" t="s">
        <v>21</v>
      </c>
      <c r="C23" s="38">
        <v>2</v>
      </c>
      <c r="D23" s="39">
        <v>0</v>
      </c>
      <c r="E23" s="39">
        <v>17</v>
      </c>
      <c r="F23" s="40">
        <f t="shared" si="7"/>
        <v>19</v>
      </c>
      <c r="G23" s="99">
        <v>4</v>
      </c>
      <c r="H23" s="38">
        <v>0</v>
      </c>
      <c r="I23" s="39">
        <v>1</v>
      </c>
      <c r="J23" s="41">
        <f t="shared" si="0"/>
        <v>1</v>
      </c>
      <c r="K23" s="99">
        <v>0</v>
      </c>
      <c r="L23" s="38">
        <v>0</v>
      </c>
      <c r="M23" s="38">
        <v>1</v>
      </c>
      <c r="N23" s="41">
        <f t="shared" si="1"/>
        <v>1</v>
      </c>
      <c r="O23" s="99">
        <v>0</v>
      </c>
      <c r="P23" s="38">
        <v>0</v>
      </c>
      <c r="Q23" s="39">
        <v>0</v>
      </c>
      <c r="R23" s="41">
        <f t="shared" si="2"/>
        <v>0</v>
      </c>
      <c r="S23" s="99">
        <v>0</v>
      </c>
      <c r="T23" s="38">
        <v>1</v>
      </c>
      <c r="U23" s="39">
        <v>6</v>
      </c>
      <c r="V23" s="41">
        <f t="shared" si="3"/>
        <v>7</v>
      </c>
      <c r="W23" s="99">
        <v>2</v>
      </c>
      <c r="X23" s="103">
        <f t="shared" si="8"/>
        <v>3</v>
      </c>
      <c r="Y23" s="103">
        <f t="shared" si="4"/>
        <v>0</v>
      </c>
      <c r="Z23" s="104">
        <f t="shared" si="9"/>
        <v>25</v>
      </c>
      <c r="AA23" s="104">
        <f t="shared" si="5"/>
        <v>28</v>
      </c>
      <c r="AB23" s="105">
        <f t="shared" si="10"/>
        <v>6</v>
      </c>
      <c r="AC23" s="2"/>
      <c r="AD23" s="5"/>
      <c r="AE23" s="13"/>
    </row>
    <row r="24" spans="1:33" ht="13.5" thickBot="1" x14ac:dyDescent="0.25">
      <c r="A24" s="6">
        <f t="shared" si="6"/>
        <v>18</v>
      </c>
      <c r="B24" s="7" t="s">
        <v>22</v>
      </c>
      <c r="C24" s="38">
        <v>2</v>
      </c>
      <c r="D24" s="39">
        <v>1</v>
      </c>
      <c r="E24" s="39">
        <v>19</v>
      </c>
      <c r="F24" s="40">
        <f t="shared" si="7"/>
        <v>22</v>
      </c>
      <c r="G24" s="100">
        <v>12</v>
      </c>
      <c r="H24" s="38">
        <v>0</v>
      </c>
      <c r="I24" s="39">
        <v>2</v>
      </c>
      <c r="J24" s="41">
        <f t="shared" si="0"/>
        <v>2</v>
      </c>
      <c r="K24" s="99">
        <v>0</v>
      </c>
      <c r="L24" s="38">
        <v>0</v>
      </c>
      <c r="M24" s="38">
        <v>0</v>
      </c>
      <c r="N24" s="41">
        <f t="shared" si="1"/>
        <v>0</v>
      </c>
      <c r="O24" s="99">
        <v>0</v>
      </c>
      <c r="P24" s="38">
        <v>0</v>
      </c>
      <c r="Q24" s="39">
        <v>0</v>
      </c>
      <c r="R24" s="41">
        <f t="shared" si="2"/>
        <v>0</v>
      </c>
      <c r="S24" s="99">
        <v>0</v>
      </c>
      <c r="T24" s="38">
        <v>2</v>
      </c>
      <c r="U24" s="39">
        <v>1</v>
      </c>
      <c r="V24" s="41">
        <f t="shared" si="3"/>
        <v>3</v>
      </c>
      <c r="W24" s="99">
        <v>2</v>
      </c>
      <c r="X24" s="103">
        <f t="shared" si="8"/>
        <v>4</v>
      </c>
      <c r="Y24" s="103">
        <f t="shared" si="4"/>
        <v>1</v>
      </c>
      <c r="Z24" s="104">
        <f t="shared" si="9"/>
        <v>22</v>
      </c>
      <c r="AA24" s="104">
        <f t="shared" si="5"/>
        <v>27</v>
      </c>
      <c r="AB24" s="105">
        <f t="shared" si="10"/>
        <v>14</v>
      </c>
      <c r="AC24" s="2"/>
      <c r="AD24" s="5"/>
      <c r="AG24" s="1" t="s">
        <v>42</v>
      </c>
    </row>
    <row r="25" spans="1:33" ht="13.5" thickBot="1" x14ac:dyDescent="0.25">
      <c r="A25" s="6">
        <f t="shared" si="6"/>
        <v>19</v>
      </c>
      <c r="B25" s="7" t="s">
        <v>41</v>
      </c>
      <c r="C25" s="38">
        <v>26</v>
      </c>
      <c r="D25" s="39">
        <v>0</v>
      </c>
      <c r="E25" s="39">
        <v>32</v>
      </c>
      <c r="F25" s="40">
        <f t="shared" si="7"/>
        <v>58</v>
      </c>
      <c r="G25" s="99">
        <v>14</v>
      </c>
      <c r="H25" s="38">
        <v>0</v>
      </c>
      <c r="I25" s="39">
        <v>3</v>
      </c>
      <c r="J25" s="41">
        <f t="shared" si="0"/>
        <v>3</v>
      </c>
      <c r="K25" s="99">
        <v>0</v>
      </c>
      <c r="L25" s="38">
        <v>0</v>
      </c>
      <c r="M25" s="38">
        <v>1</v>
      </c>
      <c r="N25" s="41">
        <f t="shared" si="1"/>
        <v>1</v>
      </c>
      <c r="O25" s="99">
        <v>0</v>
      </c>
      <c r="P25" s="38">
        <v>0</v>
      </c>
      <c r="Q25" s="39">
        <v>0</v>
      </c>
      <c r="R25" s="41">
        <f t="shared" si="2"/>
        <v>0</v>
      </c>
      <c r="S25" s="99">
        <v>0</v>
      </c>
      <c r="T25" s="38">
        <v>1</v>
      </c>
      <c r="U25" s="39">
        <v>9</v>
      </c>
      <c r="V25" s="41">
        <f t="shared" si="3"/>
        <v>10</v>
      </c>
      <c r="W25" s="99">
        <v>27</v>
      </c>
      <c r="X25" s="103">
        <f t="shared" si="8"/>
        <v>27</v>
      </c>
      <c r="Y25" s="103">
        <f t="shared" si="4"/>
        <v>0</v>
      </c>
      <c r="Z25" s="104">
        <f t="shared" si="9"/>
        <v>45</v>
      </c>
      <c r="AA25" s="104">
        <f t="shared" si="5"/>
        <v>72</v>
      </c>
      <c r="AB25" s="105">
        <f t="shared" si="10"/>
        <v>41</v>
      </c>
      <c r="AC25" s="2"/>
    </row>
    <row r="26" spans="1:33" ht="13.5" thickBot="1" x14ac:dyDescent="0.25">
      <c r="A26" s="6">
        <f t="shared" si="6"/>
        <v>20</v>
      </c>
      <c r="B26" s="7" t="s">
        <v>23</v>
      </c>
      <c r="C26" s="38">
        <v>9</v>
      </c>
      <c r="D26" s="39">
        <v>3</v>
      </c>
      <c r="E26" s="39">
        <v>37</v>
      </c>
      <c r="F26" s="40">
        <f t="shared" si="7"/>
        <v>49</v>
      </c>
      <c r="G26" s="99">
        <v>30</v>
      </c>
      <c r="H26" s="38">
        <v>0</v>
      </c>
      <c r="I26" s="39">
        <v>4</v>
      </c>
      <c r="J26" s="41">
        <f t="shared" si="0"/>
        <v>4</v>
      </c>
      <c r="K26" s="99">
        <v>0</v>
      </c>
      <c r="L26" s="38">
        <v>0</v>
      </c>
      <c r="M26" s="38">
        <v>12</v>
      </c>
      <c r="N26" s="41">
        <f t="shared" si="1"/>
        <v>12</v>
      </c>
      <c r="O26" s="99">
        <v>0</v>
      </c>
      <c r="P26" s="38">
        <v>0</v>
      </c>
      <c r="Q26" s="39">
        <v>4</v>
      </c>
      <c r="R26" s="41">
        <f t="shared" si="2"/>
        <v>4</v>
      </c>
      <c r="S26" s="99">
        <v>0</v>
      </c>
      <c r="T26" s="38">
        <v>4</v>
      </c>
      <c r="U26" s="39">
        <v>38</v>
      </c>
      <c r="V26" s="41">
        <f t="shared" si="3"/>
        <v>42</v>
      </c>
      <c r="W26" s="99">
        <v>18</v>
      </c>
      <c r="X26" s="103">
        <f t="shared" si="8"/>
        <v>13</v>
      </c>
      <c r="Y26" s="103">
        <f t="shared" si="4"/>
        <v>3</v>
      </c>
      <c r="Z26" s="104">
        <f t="shared" si="9"/>
        <v>95</v>
      </c>
      <c r="AA26" s="104">
        <f t="shared" si="5"/>
        <v>111</v>
      </c>
      <c r="AB26" s="105">
        <f t="shared" si="10"/>
        <v>48</v>
      </c>
      <c r="AC26" s="2"/>
    </row>
    <row r="27" spans="1:33" ht="13.5" thickBot="1" x14ac:dyDescent="0.25">
      <c r="A27" s="6">
        <f t="shared" si="6"/>
        <v>21</v>
      </c>
      <c r="B27" s="7" t="s">
        <v>24</v>
      </c>
      <c r="C27" s="38">
        <v>12</v>
      </c>
      <c r="D27" s="39">
        <v>0</v>
      </c>
      <c r="E27" s="39">
        <v>34</v>
      </c>
      <c r="F27" s="40">
        <f t="shared" si="7"/>
        <v>46</v>
      </c>
      <c r="G27" s="99">
        <v>10</v>
      </c>
      <c r="H27" s="38">
        <v>0</v>
      </c>
      <c r="I27" s="39">
        <v>1</v>
      </c>
      <c r="J27" s="41">
        <f t="shared" si="0"/>
        <v>1</v>
      </c>
      <c r="K27" s="99">
        <v>0</v>
      </c>
      <c r="L27" s="38">
        <v>0</v>
      </c>
      <c r="M27" s="38">
        <v>1</v>
      </c>
      <c r="N27" s="41">
        <f t="shared" si="1"/>
        <v>1</v>
      </c>
      <c r="O27" s="99">
        <v>0</v>
      </c>
      <c r="P27" s="38">
        <v>0</v>
      </c>
      <c r="Q27" s="39">
        <v>1</v>
      </c>
      <c r="R27" s="41">
        <f t="shared" si="2"/>
        <v>1</v>
      </c>
      <c r="S27" s="99">
        <v>0</v>
      </c>
      <c r="T27" s="38">
        <v>1</v>
      </c>
      <c r="U27" s="39">
        <v>12</v>
      </c>
      <c r="V27" s="41">
        <f t="shared" si="3"/>
        <v>13</v>
      </c>
      <c r="W27" s="99">
        <v>3</v>
      </c>
      <c r="X27" s="103">
        <f t="shared" si="8"/>
        <v>13</v>
      </c>
      <c r="Y27" s="103">
        <f t="shared" si="4"/>
        <v>0</v>
      </c>
      <c r="Z27" s="104">
        <f t="shared" si="9"/>
        <v>49</v>
      </c>
      <c r="AA27" s="104">
        <f t="shared" si="5"/>
        <v>62</v>
      </c>
      <c r="AB27" s="105">
        <f t="shared" si="10"/>
        <v>13</v>
      </c>
      <c r="AC27" s="2"/>
    </row>
    <row r="28" spans="1:33" ht="13.5" thickBot="1" x14ac:dyDescent="0.25">
      <c r="A28" s="6">
        <f t="shared" si="6"/>
        <v>22</v>
      </c>
      <c r="B28" s="7" t="s">
        <v>25</v>
      </c>
      <c r="C28" s="38">
        <v>1</v>
      </c>
      <c r="D28" s="39">
        <v>1</v>
      </c>
      <c r="E28" s="39">
        <v>17</v>
      </c>
      <c r="F28" s="40">
        <f t="shared" si="7"/>
        <v>19</v>
      </c>
      <c r="G28" s="99">
        <v>5</v>
      </c>
      <c r="H28" s="38">
        <v>0</v>
      </c>
      <c r="I28" s="39">
        <v>0</v>
      </c>
      <c r="J28" s="41">
        <f t="shared" si="0"/>
        <v>0</v>
      </c>
      <c r="K28" s="99">
        <v>0</v>
      </c>
      <c r="L28" s="38">
        <v>0</v>
      </c>
      <c r="M28" s="38">
        <v>0</v>
      </c>
      <c r="N28" s="41">
        <f t="shared" si="1"/>
        <v>0</v>
      </c>
      <c r="O28" s="99">
        <v>0</v>
      </c>
      <c r="P28" s="38">
        <v>0</v>
      </c>
      <c r="Q28" s="39">
        <v>0</v>
      </c>
      <c r="R28" s="41">
        <f t="shared" si="2"/>
        <v>0</v>
      </c>
      <c r="S28" s="99">
        <v>0</v>
      </c>
      <c r="T28" s="38">
        <v>1</v>
      </c>
      <c r="U28" s="39">
        <v>2</v>
      </c>
      <c r="V28" s="41">
        <f t="shared" si="3"/>
        <v>3</v>
      </c>
      <c r="W28" s="99">
        <v>3</v>
      </c>
      <c r="X28" s="103">
        <f t="shared" si="8"/>
        <v>2</v>
      </c>
      <c r="Y28" s="103">
        <f t="shared" si="4"/>
        <v>1</v>
      </c>
      <c r="Z28" s="104">
        <f t="shared" si="9"/>
        <v>19</v>
      </c>
      <c r="AA28" s="104">
        <f t="shared" si="5"/>
        <v>22</v>
      </c>
      <c r="AB28" s="105">
        <f t="shared" si="10"/>
        <v>8</v>
      </c>
      <c r="AC28" s="2"/>
    </row>
    <row r="29" spans="1:33" ht="13.5" thickBot="1" x14ac:dyDescent="0.25">
      <c r="A29" s="6">
        <f t="shared" si="6"/>
        <v>23</v>
      </c>
      <c r="B29" s="7" t="s">
        <v>26</v>
      </c>
      <c r="C29" s="38">
        <v>6</v>
      </c>
      <c r="D29" s="39">
        <v>6</v>
      </c>
      <c r="E29" s="39">
        <v>20</v>
      </c>
      <c r="F29" s="40">
        <f t="shared" si="7"/>
        <v>32</v>
      </c>
      <c r="G29" s="101">
        <v>19</v>
      </c>
      <c r="H29" s="38">
        <v>0</v>
      </c>
      <c r="I29" s="39">
        <v>14</v>
      </c>
      <c r="J29" s="41">
        <f t="shared" si="0"/>
        <v>14</v>
      </c>
      <c r="K29" s="99">
        <v>1</v>
      </c>
      <c r="L29" s="38">
        <v>0</v>
      </c>
      <c r="M29" s="38">
        <v>0</v>
      </c>
      <c r="N29" s="41">
        <f t="shared" si="1"/>
        <v>0</v>
      </c>
      <c r="O29" s="99">
        <v>0</v>
      </c>
      <c r="P29" s="38">
        <v>0</v>
      </c>
      <c r="Q29" s="39">
        <v>0</v>
      </c>
      <c r="R29" s="41">
        <f t="shared" si="2"/>
        <v>0</v>
      </c>
      <c r="S29" s="99">
        <v>0</v>
      </c>
      <c r="T29" s="38">
        <v>2</v>
      </c>
      <c r="U29" s="39">
        <v>5</v>
      </c>
      <c r="V29" s="41">
        <f t="shared" si="3"/>
        <v>7</v>
      </c>
      <c r="W29" s="99">
        <v>3</v>
      </c>
      <c r="X29" s="103">
        <f t="shared" si="8"/>
        <v>8</v>
      </c>
      <c r="Y29" s="103">
        <f t="shared" si="4"/>
        <v>6</v>
      </c>
      <c r="Z29" s="104">
        <f t="shared" si="9"/>
        <v>39</v>
      </c>
      <c r="AA29" s="104">
        <f t="shared" si="5"/>
        <v>53</v>
      </c>
      <c r="AB29" s="105">
        <f t="shared" si="10"/>
        <v>23</v>
      </c>
      <c r="AC29" s="2"/>
    </row>
    <row r="30" spans="1:33" ht="13.5" thickBot="1" x14ac:dyDescent="0.25">
      <c r="A30" s="6">
        <f t="shared" si="6"/>
        <v>24</v>
      </c>
      <c r="B30" s="7" t="s">
        <v>27</v>
      </c>
      <c r="C30" s="38">
        <v>4</v>
      </c>
      <c r="D30" s="39">
        <v>1</v>
      </c>
      <c r="E30" s="39">
        <v>26</v>
      </c>
      <c r="F30" s="40">
        <f t="shared" si="7"/>
        <v>31</v>
      </c>
      <c r="G30" s="100">
        <v>23</v>
      </c>
      <c r="H30" s="38">
        <v>0</v>
      </c>
      <c r="I30" s="39">
        <v>2</v>
      </c>
      <c r="J30" s="41">
        <f t="shared" si="0"/>
        <v>2</v>
      </c>
      <c r="K30" s="99">
        <v>0</v>
      </c>
      <c r="L30" s="38">
        <v>0</v>
      </c>
      <c r="M30" s="38">
        <v>0</v>
      </c>
      <c r="N30" s="41">
        <f t="shared" si="1"/>
        <v>0</v>
      </c>
      <c r="O30" s="99">
        <v>0</v>
      </c>
      <c r="P30" s="38">
        <v>0</v>
      </c>
      <c r="Q30" s="39">
        <v>0</v>
      </c>
      <c r="R30" s="41">
        <f t="shared" si="2"/>
        <v>0</v>
      </c>
      <c r="S30" s="99">
        <v>0</v>
      </c>
      <c r="T30" s="38">
        <v>2</v>
      </c>
      <c r="U30" s="39">
        <v>2</v>
      </c>
      <c r="V30" s="41">
        <f t="shared" si="3"/>
        <v>4</v>
      </c>
      <c r="W30" s="99">
        <v>3</v>
      </c>
      <c r="X30" s="103">
        <f t="shared" si="8"/>
        <v>6</v>
      </c>
      <c r="Y30" s="103">
        <f t="shared" si="4"/>
        <v>1</v>
      </c>
      <c r="Z30" s="104">
        <f t="shared" si="9"/>
        <v>30</v>
      </c>
      <c r="AA30" s="104">
        <f t="shared" si="5"/>
        <v>37</v>
      </c>
      <c r="AB30" s="105">
        <f t="shared" si="10"/>
        <v>26</v>
      </c>
      <c r="AC30" s="2"/>
      <c r="AD30" s="5"/>
    </row>
    <row r="31" spans="1:33" ht="13.5" thickBot="1" x14ac:dyDescent="0.25">
      <c r="A31" s="6">
        <f t="shared" si="6"/>
        <v>25</v>
      </c>
      <c r="B31" s="7" t="s">
        <v>28</v>
      </c>
      <c r="C31" s="38">
        <v>9</v>
      </c>
      <c r="D31" s="39">
        <v>5</v>
      </c>
      <c r="E31" s="39">
        <v>45</v>
      </c>
      <c r="F31" s="40">
        <f t="shared" si="7"/>
        <v>59</v>
      </c>
      <c r="G31" s="99">
        <v>17</v>
      </c>
      <c r="H31" s="38">
        <v>0</v>
      </c>
      <c r="I31" s="39">
        <v>9</v>
      </c>
      <c r="J31" s="41">
        <f t="shared" si="0"/>
        <v>9</v>
      </c>
      <c r="K31" s="99">
        <v>0</v>
      </c>
      <c r="L31" s="38">
        <v>0</v>
      </c>
      <c r="M31" s="38">
        <v>0</v>
      </c>
      <c r="N31" s="41">
        <f t="shared" si="1"/>
        <v>0</v>
      </c>
      <c r="O31" s="99">
        <v>0</v>
      </c>
      <c r="P31" s="38">
        <v>0</v>
      </c>
      <c r="Q31" s="39">
        <v>0</v>
      </c>
      <c r="R31" s="41">
        <f t="shared" si="2"/>
        <v>0</v>
      </c>
      <c r="S31" s="99">
        <v>0</v>
      </c>
      <c r="T31" s="38">
        <v>1</v>
      </c>
      <c r="U31" s="39">
        <v>8</v>
      </c>
      <c r="V31" s="41">
        <f t="shared" si="3"/>
        <v>9</v>
      </c>
      <c r="W31" s="99">
        <v>4</v>
      </c>
      <c r="X31" s="103">
        <f t="shared" si="8"/>
        <v>10</v>
      </c>
      <c r="Y31" s="103">
        <f t="shared" si="4"/>
        <v>5</v>
      </c>
      <c r="Z31" s="104">
        <f t="shared" si="9"/>
        <v>62</v>
      </c>
      <c r="AA31" s="104">
        <f t="shared" si="5"/>
        <v>77</v>
      </c>
      <c r="AB31" s="105">
        <f t="shared" si="10"/>
        <v>21</v>
      </c>
      <c r="AC31" s="2"/>
      <c r="AD31" s="5"/>
    </row>
    <row r="32" spans="1:33" ht="13.5" thickBot="1" x14ac:dyDescent="0.25">
      <c r="A32" s="6">
        <f t="shared" si="6"/>
        <v>26</v>
      </c>
      <c r="B32" s="7" t="s">
        <v>29</v>
      </c>
      <c r="C32" s="38">
        <v>21</v>
      </c>
      <c r="D32" s="39">
        <v>5</v>
      </c>
      <c r="E32" s="39">
        <v>70</v>
      </c>
      <c r="F32" s="40">
        <f t="shared" si="7"/>
        <v>96</v>
      </c>
      <c r="G32" s="99">
        <v>36</v>
      </c>
      <c r="H32" s="38">
        <v>0</v>
      </c>
      <c r="I32" s="39">
        <v>11</v>
      </c>
      <c r="J32" s="41">
        <f t="shared" si="0"/>
        <v>11</v>
      </c>
      <c r="K32" s="99">
        <v>0</v>
      </c>
      <c r="L32" s="38">
        <v>0</v>
      </c>
      <c r="M32" s="38">
        <v>3</v>
      </c>
      <c r="N32" s="41">
        <f t="shared" si="1"/>
        <v>3</v>
      </c>
      <c r="O32" s="99">
        <v>0</v>
      </c>
      <c r="P32" s="38">
        <v>0</v>
      </c>
      <c r="Q32" s="39">
        <v>0</v>
      </c>
      <c r="R32" s="41">
        <f t="shared" si="2"/>
        <v>0</v>
      </c>
      <c r="S32" s="99">
        <v>0</v>
      </c>
      <c r="T32" s="38">
        <v>1</v>
      </c>
      <c r="U32" s="39">
        <v>34</v>
      </c>
      <c r="V32" s="41">
        <f t="shared" si="3"/>
        <v>35</v>
      </c>
      <c r="W32" s="99">
        <v>63</v>
      </c>
      <c r="X32" s="103">
        <f t="shared" si="8"/>
        <v>22</v>
      </c>
      <c r="Y32" s="103">
        <f t="shared" si="4"/>
        <v>5</v>
      </c>
      <c r="Z32" s="104">
        <f t="shared" si="9"/>
        <v>118</v>
      </c>
      <c r="AA32" s="104">
        <f t="shared" si="5"/>
        <v>145</v>
      </c>
      <c r="AB32" s="105">
        <f t="shared" si="10"/>
        <v>99</v>
      </c>
      <c r="AC32" s="2"/>
      <c r="AD32" s="5"/>
      <c r="AE32" s="8"/>
    </row>
    <row r="33" spans="1:30" ht="13.5" thickBot="1" x14ac:dyDescent="0.25">
      <c r="A33" s="6">
        <f t="shared" si="6"/>
        <v>27</v>
      </c>
      <c r="B33" s="7" t="s">
        <v>30</v>
      </c>
      <c r="C33" s="38">
        <v>2</v>
      </c>
      <c r="D33" s="39">
        <v>1</v>
      </c>
      <c r="E33" s="39">
        <v>23</v>
      </c>
      <c r="F33" s="40">
        <f t="shared" si="7"/>
        <v>26</v>
      </c>
      <c r="G33" s="101">
        <v>12</v>
      </c>
      <c r="H33" s="38">
        <v>0</v>
      </c>
      <c r="I33" s="39">
        <v>0</v>
      </c>
      <c r="J33" s="41">
        <f t="shared" si="0"/>
        <v>0</v>
      </c>
      <c r="K33" s="99">
        <v>0</v>
      </c>
      <c r="L33" s="38">
        <v>0</v>
      </c>
      <c r="M33" s="38">
        <v>0</v>
      </c>
      <c r="N33" s="41">
        <f t="shared" si="1"/>
        <v>0</v>
      </c>
      <c r="O33" s="99">
        <v>0</v>
      </c>
      <c r="P33" s="38">
        <v>0</v>
      </c>
      <c r="Q33" s="39">
        <v>0</v>
      </c>
      <c r="R33" s="41">
        <f t="shared" si="2"/>
        <v>0</v>
      </c>
      <c r="S33" s="99">
        <v>0</v>
      </c>
      <c r="T33" s="38">
        <v>2</v>
      </c>
      <c r="U33" s="39">
        <v>7</v>
      </c>
      <c r="V33" s="41">
        <f t="shared" si="3"/>
        <v>9</v>
      </c>
      <c r="W33" s="99">
        <v>5</v>
      </c>
      <c r="X33" s="103">
        <f t="shared" si="8"/>
        <v>4</v>
      </c>
      <c r="Y33" s="103">
        <f t="shared" si="4"/>
        <v>1</v>
      </c>
      <c r="Z33" s="104">
        <f t="shared" si="9"/>
        <v>30</v>
      </c>
      <c r="AA33" s="104">
        <f t="shared" si="5"/>
        <v>35</v>
      </c>
      <c r="AB33" s="105">
        <f t="shared" si="10"/>
        <v>17</v>
      </c>
      <c r="AC33" s="2"/>
      <c r="AD33" s="5"/>
    </row>
    <row r="34" spans="1:30" ht="13.5" thickBot="1" x14ac:dyDescent="0.25">
      <c r="A34" s="6">
        <f t="shared" si="6"/>
        <v>28</v>
      </c>
      <c r="B34" s="7" t="s">
        <v>31</v>
      </c>
      <c r="C34" s="38">
        <v>27</v>
      </c>
      <c r="D34" s="39">
        <v>3</v>
      </c>
      <c r="E34" s="39">
        <v>57</v>
      </c>
      <c r="F34" s="40">
        <f t="shared" si="7"/>
        <v>87</v>
      </c>
      <c r="G34" s="99">
        <v>42</v>
      </c>
      <c r="H34" s="38">
        <v>1</v>
      </c>
      <c r="I34" s="39">
        <v>2</v>
      </c>
      <c r="J34" s="41">
        <f t="shared" si="0"/>
        <v>3</v>
      </c>
      <c r="K34" s="99">
        <v>1</v>
      </c>
      <c r="L34" s="38">
        <v>0</v>
      </c>
      <c r="M34" s="38">
        <v>0</v>
      </c>
      <c r="N34" s="41">
        <f t="shared" si="1"/>
        <v>0</v>
      </c>
      <c r="O34" s="99">
        <v>0</v>
      </c>
      <c r="P34" s="38">
        <v>0</v>
      </c>
      <c r="Q34" s="39">
        <v>0</v>
      </c>
      <c r="R34" s="41">
        <f t="shared" si="2"/>
        <v>0</v>
      </c>
      <c r="S34" s="99">
        <v>0</v>
      </c>
      <c r="T34" s="38">
        <v>3</v>
      </c>
      <c r="U34" s="39">
        <v>8</v>
      </c>
      <c r="V34" s="41">
        <f t="shared" si="3"/>
        <v>11</v>
      </c>
      <c r="W34" s="99">
        <v>1</v>
      </c>
      <c r="X34" s="103">
        <f t="shared" si="8"/>
        <v>31</v>
      </c>
      <c r="Y34" s="103">
        <f t="shared" si="4"/>
        <v>3</v>
      </c>
      <c r="Z34" s="104">
        <f t="shared" si="9"/>
        <v>67</v>
      </c>
      <c r="AA34" s="104">
        <f t="shared" si="5"/>
        <v>101</v>
      </c>
      <c r="AB34" s="105">
        <f t="shared" si="10"/>
        <v>44</v>
      </c>
      <c r="AC34" s="2"/>
      <c r="AD34" s="5"/>
    </row>
    <row r="35" spans="1:30" ht="13.5" thickBot="1" x14ac:dyDescent="0.25">
      <c r="A35" s="6">
        <f t="shared" si="6"/>
        <v>29</v>
      </c>
      <c r="B35" s="7" t="s">
        <v>32</v>
      </c>
      <c r="C35" s="38">
        <v>1</v>
      </c>
      <c r="D35" s="39">
        <v>0</v>
      </c>
      <c r="E35" s="39">
        <v>3</v>
      </c>
      <c r="F35" s="40">
        <f t="shared" si="7"/>
        <v>4</v>
      </c>
      <c r="G35" s="100">
        <v>0</v>
      </c>
      <c r="H35" s="38">
        <v>0</v>
      </c>
      <c r="I35" s="39">
        <v>0</v>
      </c>
      <c r="J35" s="41">
        <f t="shared" si="0"/>
        <v>0</v>
      </c>
      <c r="K35" s="99">
        <v>0</v>
      </c>
      <c r="L35" s="38">
        <v>0</v>
      </c>
      <c r="M35" s="38">
        <v>0</v>
      </c>
      <c r="N35" s="41">
        <f t="shared" si="1"/>
        <v>0</v>
      </c>
      <c r="O35" s="99">
        <v>0</v>
      </c>
      <c r="P35" s="38">
        <v>0</v>
      </c>
      <c r="Q35" s="39">
        <v>0</v>
      </c>
      <c r="R35" s="41">
        <f t="shared" si="2"/>
        <v>0</v>
      </c>
      <c r="S35" s="99">
        <v>0</v>
      </c>
      <c r="T35" s="38">
        <v>0</v>
      </c>
      <c r="U35" s="39">
        <v>2</v>
      </c>
      <c r="V35" s="41">
        <f t="shared" si="3"/>
        <v>2</v>
      </c>
      <c r="W35" s="99">
        <v>5</v>
      </c>
      <c r="X35" s="103">
        <f t="shared" si="8"/>
        <v>1</v>
      </c>
      <c r="Y35" s="103">
        <f t="shared" si="4"/>
        <v>0</v>
      </c>
      <c r="Z35" s="104">
        <f t="shared" si="9"/>
        <v>5</v>
      </c>
      <c r="AA35" s="104">
        <f t="shared" si="5"/>
        <v>6</v>
      </c>
      <c r="AB35" s="105">
        <f t="shared" si="10"/>
        <v>5</v>
      </c>
      <c r="AC35" s="2"/>
    </row>
    <row r="36" spans="1:30" ht="13.5" thickBot="1" x14ac:dyDescent="0.25">
      <c r="A36" s="6">
        <f t="shared" si="6"/>
        <v>30</v>
      </c>
      <c r="B36" s="7" t="s">
        <v>33</v>
      </c>
      <c r="C36" s="38">
        <v>11</v>
      </c>
      <c r="D36" s="39">
        <v>11</v>
      </c>
      <c r="E36" s="39">
        <v>85</v>
      </c>
      <c r="F36" s="40">
        <f t="shared" si="7"/>
        <v>107</v>
      </c>
      <c r="G36" s="99">
        <v>22</v>
      </c>
      <c r="H36" s="38">
        <v>0</v>
      </c>
      <c r="I36" s="39">
        <v>15</v>
      </c>
      <c r="J36" s="41">
        <f t="shared" si="0"/>
        <v>15</v>
      </c>
      <c r="K36" s="99">
        <v>1</v>
      </c>
      <c r="L36" s="38">
        <v>1</v>
      </c>
      <c r="M36" s="38">
        <v>0</v>
      </c>
      <c r="N36" s="41">
        <f t="shared" si="1"/>
        <v>1</v>
      </c>
      <c r="O36" s="99">
        <v>0</v>
      </c>
      <c r="P36" s="38">
        <v>0</v>
      </c>
      <c r="Q36" s="39">
        <v>0</v>
      </c>
      <c r="R36" s="41">
        <f t="shared" si="2"/>
        <v>0</v>
      </c>
      <c r="S36" s="99">
        <v>0</v>
      </c>
      <c r="T36" s="38">
        <v>1</v>
      </c>
      <c r="U36" s="39">
        <v>7</v>
      </c>
      <c r="V36" s="41">
        <f t="shared" si="3"/>
        <v>8</v>
      </c>
      <c r="W36" s="99">
        <v>6</v>
      </c>
      <c r="X36" s="103">
        <f t="shared" si="8"/>
        <v>13</v>
      </c>
      <c r="Y36" s="103">
        <f t="shared" si="4"/>
        <v>11</v>
      </c>
      <c r="Z36" s="104">
        <f t="shared" si="9"/>
        <v>107</v>
      </c>
      <c r="AA36" s="104">
        <f t="shared" si="5"/>
        <v>131</v>
      </c>
      <c r="AB36" s="105">
        <f t="shared" si="10"/>
        <v>29</v>
      </c>
      <c r="AC36" s="2"/>
    </row>
    <row r="37" spans="1:30" ht="13.5" thickBot="1" x14ac:dyDescent="0.25">
      <c r="A37" s="6">
        <f t="shared" si="6"/>
        <v>31</v>
      </c>
      <c r="B37" s="7" t="s">
        <v>34</v>
      </c>
      <c r="C37" s="38">
        <v>4</v>
      </c>
      <c r="D37" s="39">
        <v>3</v>
      </c>
      <c r="E37" s="39">
        <v>25</v>
      </c>
      <c r="F37" s="40">
        <f t="shared" si="7"/>
        <v>32</v>
      </c>
      <c r="G37" s="99">
        <v>12</v>
      </c>
      <c r="H37" s="38">
        <v>1</v>
      </c>
      <c r="I37" s="39">
        <v>1</v>
      </c>
      <c r="J37" s="41">
        <f t="shared" si="0"/>
        <v>2</v>
      </c>
      <c r="K37" s="99">
        <v>0</v>
      </c>
      <c r="L37" s="38">
        <v>0</v>
      </c>
      <c r="M37" s="38">
        <v>0</v>
      </c>
      <c r="N37" s="41">
        <f t="shared" si="1"/>
        <v>0</v>
      </c>
      <c r="O37" s="99">
        <v>0</v>
      </c>
      <c r="P37" s="38">
        <v>0</v>
      </c>
      <c r="Q37" s="39">
        <v>0</v>
      </c>
      <c r="R37" s="41">
        <f t="shared" si="2"/>
        <v>0</v>
      </c>
      <c r="S37" s="99">
        <v>0</v>
      </c>
      <c r="T37" s="38">
        <v>2</v>
      </c>
      <c r="U37" s="39">
        <v>9</v>
      </c>
      <c r="V37" s="41">
        <f t="shared" si="3"/>
        <v>11</v>
      </c>
      <c r="W37" s="99">
        <v>1</v>
      </c>
      <c r="X37" s="103">
        <f t="shared" si="8"/>
        <v>7</v>
      </c>
      <c r="Y37" s="103">
        <f t="shared" si="4"/>
        <v>3</v>
      </c>
      <c r="Z37" s="104">
        <f t="shared" si="9"/>
        <v>35</v>
      </c>
      <c r="AA37" s="104">
        <f t="shared" si="5"/>
        <v>45</v>
      </c>
      <c r="AB37" s="105">
        <f t="shared" si="10"/>
        <v>13</v>
      </c>
      <c r="AC37" s="2"/>
    </row>
    <row r="38" spans="1:30" ht="13.5" thickBot="1" x14ac:dyDescent="0.25">
      <c r="A38" s="14">
        <f t="shared" si="6"/>
        <v>32</v>
      </c>
      <c r="B38" s="15" t="s">
        <v>35</v>
      </c>
      <c r="C38" s="42">
        <v>4</v>
      </c>
      <c r="D38" s="43">
        <v>0</v>
      </c>
      <c r="E38" s="43">
        <v>25</v>
      </c>
      <c r="F38" s="40">
        <f t="shared" si="7"/>
        <v>29</v>
      </c>
      <c r="G38" s="102">
        <v>17</v>
      </c>
      <c r="H38" s="38">
        <v>0</v>
      </c>
      <c r="I38" s="39">
        <v>6</v>
      </c>
      <c r="J38" s="41">
        <f t="shared" si="0"/>
        <v>6</v>
      </c>
      <c r="K38" s="99">
        <v>3</v>
      </c>
      <c r="L38" s="38">
        <v>0</v>
      </c>
      <c r="M38" s="38">
        <v>0</v>
      </c>
      <c r="N38" s="41">
        <f t="shared" si="1"/>
        <v>0</v>
      </c>
      <c r="O38" s="99">
        <v>0</v>
      </c>
      <c r="P38" s="38">
        <v>0</v>
      </c>
      <c r="Q38" s="39">
        <v>0</v>
      </c>
      <c r="R38" s="44">
        <f t="shared" si="2"/>
        <v>0</v>
      </c>
      <c r="S38" s="99">
        <v>0</v>
      </c>
      <c r="T38" s="38">
        <v>0</v>
      </c>
      <c r="U38" s="39">
        <v>1</v>
      </c>
      <c r="V38" s="44">
        <f t="shared" si="3"/>
        <v>1</v>
      </c>
      <c r="W38" s="99">
        <v>2</v>
      </c>
      <c r="X38" s="103">
        <f t="shared" si="8"/>
        <v>4</v>
      </c>
      <c r="Y38" s="103">
        <f t="shared" si="4"/>
        <v>0</v>
      </c>
      <c r="Z38" s="104">
        <f t="shared" si="9"/>
        <v>32</v>
      </c>
      <c r="AA38" s="104">
        <f t="shared" si="5"/>
        <v>36</v>
      </c>
      <c r="AB38" s="105">
        <f t="shared" si="10"/>
        <v>22</v>
      </c>
      <c r="AC38" s="2"/>
    </row>
    <row r="39" spans="1:30" s="13" customFormat="1" ht="13.5" thickBot="1" x14ac:dyDescent="0.25">
      <c r="A39" s="96"/>
      <c r="B39" s="97"/>
      <c r="C39" s="97"/>
      <c r="D39" s="97"/>
      <c r="E39" s="97"/>
      <c r="F39" s="97"/>
      <c r="G39" s="97"/>
      <c r="H39" s="97"/>
      <c r="I39" s="97"/>
      <c r="J39" s="97"/>
      <c r="K39" s="97"/>
      <c r="L39" s="97"/>
      <c r="M39" s="97"/>
      <c r="N39" s="97"/>
      <c r="O39" s="97"/>
      <c r="P39" s="97"/>
      <c r="Q39" s="97"/>
      <c r="R39" s="97"/>
      <c r="S39" s="97"/>
      <c r="T39" s="97"/>
      <c r="U39" s="97"/>
      <c r="V39" s="97"/>
      <c r="W39" s="97"/>
      <c r="X39" s="97"/>
      <c r="Y39" s="97"/>
      <c r="Z39" s="97"/>
      <c r="AA39" s="97"/>
      <c r="AB39" s="97"/>
    </row>
    <row r="40" spans="1:30" ht="27" customHeight="1" thickTop="1" thickBot="1" x14ac:dyDescent="0.25">
      <c r="A40" s="71"/>
      <c r="B40" s="72"/>
      <c r="C40" s="76" t="s">
        <v>39</v>
      </c>
      <c r="D40" s="77"/>
      <c r="E40" s="77"/>
      <c r="F40" s="77"/>
      <c r="G40" s="77"/>
      <c r="H40" s="83" t="s">
        <v>45</v>
      </c>
      <c r="I40" s="84"/>
      <c r="J40" s="84"/>
      <c r="K40" s="85"/>
      <c r="L40" s="83" t="s">
        <v>48</v>
      </c>
      <c r="M40" s="84"/>
      <c r="N40" s="84"/>
      <c r="O40" s="85"/>
      <c r="P40" s="83" t="s">
        <v>49</v>
      </c>
      <c r="Q40" s="84"/>
      <c r="R40" s="84"/>
      <c r="S40" s="85"/>
      <c r="T40" s="83" t="s">
        <v>46</v>
      </c>
      <c r="U40" s="84"/>
      <c r="V40" s="84"/>
      <c r="W40" s="85"/>
      <c r="X40" s="76" t="s">
        <v>0</v>
      </c>
      <c r="Y40" s="77"/>
      <c r="Z40" s="77"/>
      <c r="AA40" s="77"/>
      <c r="AB40" s="77"/>
      <c r="AD40" s="5"/>
    </row>
    <row r="41" spans="1:30" ht="13.5" customHeight="1" thickBot="1" x14ac:dyDescent="0.25">
      <c r="A41" s="71"/>
      <c r="B41" s="72"/>
      <c r="C41" s="80" t="s">
        <v>1</v>
      </c>
      <c r="D41" s="81"/>
      <c r="E41" s="81"/>
      <c r="F41" s="82"/>
      <c r="G41" s="66"/>
      <c r="H41" s="80" t="s">
        <v>1</v>
      </c>
      <c r="I41" s="81"/>
      <c r="J41" s="82"/>
      <c r="K41" s="66"/>
      <c r="L41" s="80" t="s">
        <v>1</v>
      </c>
      <c r="M41" s="81"/>
      <c r="N41" s="82"/>
      <c r="O41" s="66"/>
      <c r="P41" s="80" t="s">
        <v>1</v>
      </c>
      <c r="Q41" s="81"/>
      <c r="R41" s="82"/>
      <c r="S41" s="66"/>
      <c r="T41" s="80" t="s">
        <v>1</v>
      </c>
      <c r="U41" s="81"/>
      <c r="V41" s="82"/>
      <c r="W41" s="66"/>
      <c r="X41" s="89" t="s">
        <v>1</v>
      </c>
      <c r="Y41" s="90"/>
      <c r="Z41" s="90"/>
      <c r="AA41" s="91"/>
      <c r="AB41" s="62"/>
      <c r="AD41" s="5"/>
    </row>
    <row r="42" spans="1:30" ht="24" customHeight="1" thickBot="1" x14ac:dyDescent="0.25">
      <c r="A42" s="71"/>
      <c r="B42" s="72"/>
      <c r="C42" s="67" t="s">
        <v>37</v>
      </c>
      <c r="D42" s="68" t="s">
        <v>3</v>
      </c>
      <c r="E42" s="68" t="s">
        <v>38</v>
      </c>
      <c r="F42" s="68" t="s">
        <v>36</v>
      </c>
      <c r="G42" s="69" t="s">
        <v>43</v>
      </c>
      <c r="H42" s="67" t="s">
        <v>37</v>
      </c>
      <c r="I42" s="68" t="s">
        <v>38</v>
      </c>
      <c r="J42" s="68" t="s">
        <v>36</v>
      </c>
      <c r="K42" s="69" t="s">
        <v>43</v>
      </c>
      <c r="L42" s="67" t="s">
        <v>37</v>
      </c>
      <c r="M42" s="68" t="s">
        <v>38</v>
      </c>
      <c r="N42" s="68" t="s">
        <v>36</v>
      </c>
      <c r="O42" s="69" t="s">
        <v>43</v>
      </c>
      <c r="P42" s="67" t="s">
        <v>37</v>
      </c>
      <c r="Q42" s="68" t="s">
        <v>38</v>
      </c>
      <c r="R42" s="68" t="s">
        <v>36</v>
      </c>
      <c r="S42" s="69" t="s">
        <v>43</v>
      </c>
      <c r="T42" s="67" t="s">
        <v>37</v>
      </c>
      <c r="U42" s="68" t="s">
        <v>38</v>
      </c>
      <c r="V42" s="68" t="s">
        <v>36</v>
      </c>
      <c r="W42" s="69" t="s">
        <v>43</v>
      </c>
      <c r="X42" s="63" t="s">
        <v>37</v>
      </c>
      <c r="Y42" s="64" t="s">
        <v>3</v>
      </c>
      <c r="Z42" s="64" t="s">
        <v>38</v>
      </c>
      <c r="AA42" s="64" t="s">
        <v>36</v>
      </c>
      <c r="AB42" s="65" t="s">
        <v>40</v>
      </c>
      <c r="AD42" s="5"/>
    </row>
    <row r="43" spans="1:30" ht="14.25" thickTop="1" thickBot="1" x14ac:dyDescent="0.25">
      <c r="A43" s="16"/>
      <c r="B43" s="17" t="s">
        <v>0</v>
      </c>
      <c r="C43" s="45">
        <f t="shared" ref="C43:AB43" si="11">SUM(C7:C38)</f>
        <v>332</v>
      </c>
      <c r="D43" s="45">
        <f t="shared" si="11"/>
        <v>83</v>
      </c>
      <c r="E43" s="45">
        <f t="shared" si="11"/>
        <v>1037</v>
      </c>
      <c r="F43" s="45">
        <f t="shared" si="11"/>
        <v>1452</v>
      </c>
      <c r="G43" s="46">
        <f t="shared" si="11"/>
        <v>610</v>
      </c>
      <c r="H43" s="47">
        <f t="shared" si="11"/>
        <v>7</v>
      </c>
      <c r="I43" s="47">
        <f t="shared" si="11"/>
        <v>146</v>
      </c>
      <c r="J43" s="47">
        <f t="shared" si="11"/>
        <v>153</v>
      </c>
      <c r="K43" s="47">
        <f t="shared" si="11"/>
        <v>16</v>
      </c>
      <c r="L43" s="47">
        <f t="shared" si="11"/>
        <v>1</v>
      </c>
      <c r="M43" s="47">
        <f t="shared" si="11"/>
        <v>49</v>
      </c>
      <c r="N43" s="47">
        <f t="shared" si="11"/>
        <v>50</v>
      </c>
      <c r="O43" s="47">
        <f t="shared" si="11"/>
        <v>0</v>
      </c>
      <c r="P43" s="47">
        <f t="shared" si="11"/>
        <v>0</v>
      </c>
      <c r="Q43" s="47">
        <f t="shared" si="11"/>
        <v>7</v>
      </c>
      <c r="R43" s="47">
        <f t="shared" si="11"/>
        <v>7</v>
      </c>
      <c r="S43" s="47">
        <f t="shared" si="11"/>
        <v>0</v>
      </c>
      <c r="T43" s="47">
        <f t="shared" si="11"/>
        <v>60</v>
      </c>
      <c r="U43" s="47">
        <f t="shared" si="11"/>
        <v>277</v>
      </c>
      <c r="V43" s="47">
        <f t="shared" si="11"/>
        <v>337</v>
      </c>
      <c r="W43" s="47">
        <f t="shared" si="11"/>
        <v>246</v>
      </c>
      <c r="X43" s="106">
        <f t="shared" si="11"/>
        <v>400</v>
      </c>
      <c r="Y43" s="106">
        <f t="shared" si="11"/>
        <v>83</v>
      </c>
      <c r="Z43" s="106">
        <f t="shared" si="11"/>
        <v>1516</v>
      </c>
      <c r="AA43" s="106">
        <f t="shared" si="11"/>
        <v>1999</v>
      </c>
      <c r="AB43" s="107">
        <f t="shared" si="11"/>
        <v>872</v>
      </c>
    </row>
    <row r="44" spans="1:30" s="22" customFormat="1" ht="13.5" thickTop="1" x14ac:dyDescent="0.2">
      <c r="A44" s="18"/>
      <c r="B44" s="18"/>
      <c r="C44" s="48"/>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20"/>
      <c r="AD44" s="21"/>
    </row>
    <row r="45" spans="1:30" s="22" customFormat="1" x14ac:dyDescent="0.2">
      <c r="A45" s="23"/>
      <c r="B45" s="24"/>
      <c r="C45" s="48" t="s">
        <v>2</v>
      </c>
      <c r="D45" s="49"/>
      <c r="E45" s="48"/>
      <c r="F45" s="48"/>
      <c r="G45" s="48"/>
      <c r="H45" s="48"/>
      <c r="I45" s="48"/>
      <c r="J45" s="48"/>
      <c r="K45" s="48"/>
      <c r="L45" s="48"/>
      <c r="M45" s="48"/>
      <c r="N45" s="48"/>
      <c r="O45" s="48"/>
      <c r="P45" s="48"/>
      <c r="Q45" s="48"/>
      <c r="R45" s="48"/>
      <c r="S45" s="48"/>
      <c r="T45" s="48"/>
      <c r="U45" s="48"/>
      <c r="V45" s="48"/>
      <c r="W45" s="48"/>
      <c r="X45" s="48"/>
      <c r="Y45" s="48"/>
      <c r="Z45" s="48"/>
      <c r="AA45" s="48"/>
      <c r="AB45" s="48"/>
      <c r="AC45" s="20"/>
      <c r="AD45" s="21"/>
    </row>
    <row r="46" spans="1:30" s="22" customFormat="1" ht="24.75" customHeight="1" x14ac:dyDescent="0.2">
      <c r="A46" s="23"/>
      <c r="B46" s="19"/>
      <c r="C46" s="108" t="s">
        <v>52</v>
      </c>
      <c r="D46" s="108"/>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8"/>
      <c r="AC46" s="20"/>
      <c r="AD46" s="21"/>
    </row>
    <row r="47" spans="1:30" s="22" customFormat="1" x14ac:dyDescent="0.2">
      <c r="A47" s="23"/>
      <c r="B47" s="19"/>
      <c r="C47" s="78"/>
      <c r="D47" s="78"/>
      <c r="E47" s="78"/>
      <c r="F47" s="48"/>
      <c r="G47" s="78"/>
      <c r="H47" s="78"/>
      <c r="I47" s="78"/>
      <c r="J47" s="78"/>
      <c r="K47" s="78"/>
      <c r="L47" s="78"/>
      <c r="M47" s="78"/>
      <c r="N47" s="78"/>
      <c r="O47" s="78"/>
      <c r="P47" s="78"/>
      <c r="Q47" s="78"/>
      <c r="R47" s="78"/>
      <c r="S47" s="78"/>
      <c r="T47" s="78"/>
      <c r="U47" s="78"/>
      <c r="V47" s="78"/>
      <c r="W47" s="78"/>
      <c r="X47" s="78"/>
      <c r="Y47" s="78"/>
      <c r="Z47" s="78"/>
      <c r="AA47" s="78"/>
      <c r="AB47" s="78"/>
      <c r="AC47" s="20"/>
      <c r="AD47" s="21"/>
    </row>
    <row r="48" spans="1:30" s="22" customFormat="1" x14ac:dyDescent="0.2">
      <c r="A48" s="23"/>
      <c r="B48" s="19"/>
      <c r="C48" s="79"/>
      <c r="D48" s="79"/>
      <c r="E48" s="79"/>
      <c r="F48" s="48"/>
      <c r="G48" s="79"/>
      <c r="H48" s="79"/>
      <c r="I48" s="79"/>
      <c r="J48" s="79"/>
      <c r="K48" s="79"/>
      <c r="L48" s="79"/>
      <c r="M48" s="79"/>
      <c r="N48" s="79"/>
      <c r="O48" s="79"/>
      <c r="P48" s="79"/>
      <c r="Q48" s="79"/>
      <c r="R48" s="79"/>
      <c r="S48" s="79"/>
      <c r="T48" s="79"/>
      <c r="U48" s="79"/>
      <c r="V48" s="79"/>
      <c r="W48" s="79"/>
      <c r="X48" s="79"/>
      <c r="Y48" s="79"/>
      <c r="Z48" s="79"/>
      <c r="AA48" s="79"/>
      <c r="AB48" s="79"/>
      <c r="AC48" s="20"/>
      <c r="AD48" s="21"/>
    </row>
    <row r="49" spans="1:30" s="22" customFormat="1" x14ac:dyDescent="0.2">
      <c r="A49" s="25" t="s">
        <v>2</v>
      </c>
      <c r="B49" s="25"/>
      <c r="C49" s="70"/>
      <c r="D49" s="70"/>
      <c r="E49" s="70"/>
      <c r="F49" s="48"/>
      <c r="G49" s="48"/>
      <c r="H49" s="48"/>
      <c r="I49" s="48"/>
      <c r="J49" s="48"/>
      <c r="K49" s="48"/>
      <c r="L49" s="48"/>
      <c r="M49" s="48"/>
      <c r="N49" s="48"/>
      <c r="O49" s="48"/>
      <c r="P49" s="48"/>
      <c r="Q49" s="48"/>
      <c r="R49" s="48"/>
      <c r="S49" s="48"/>
      <c r="T49" s="48"/>
      <c r="U49" s="48"/>
      <c r="V49" s="48"/>
      <c r="W49" s="48"/>
      <c r="X49" s="48"/>
      <c r="Y49" s="48"/>
      <c r="Z49" s="48"/>
      <c r="AA49" s="48"/>
      <c r="AB49" s="48"/>
      <c r="AC49" s="20"/>
      <c r="AD49" s="21"/>
    </row>
    <row r="50" spans="1:30" s="22" customFormat="1" x14ac:dyDescent="0.2">
      <c r="A50" s="26"/>
      <c r="B50" s="26"/>
      <c r="C50" s="50"/>
      <c r="D50" s="49"/>
      <c r="E50" s="49"/>
      <c r="F50" s="48"/>
      <c r="G50" s="48"/>
      <c r="H50" s="48"/>
      <c r="I50" s="48"/>
      <c r="J50" s="48"/>
      <c r="K50" s="48"/>
      <c r="L50" s="48"/>
      <c r="M50" s="48"/>
      <c r="N50" s="48"/>
      <c r="O50" s="48"/>
      <c r="P50" s="48"/>
      <c r="Q50" s="48"/>
      <c r="R50" s="48"/>
      <c r="S50" s="48"/>
      <c r="T50" s="48"/>
      <c r="U50" s="48"/>
      <c r="V50" s="48"/>
      <c r="W50" s="48"/>
      <c r="X50" s="48"/>
      <c r="Y50" s="48"/>
      <c r="Z50" s="48"/>
      <c r="AA50" s="48"/>
      <c r="AB50" s="48"/>
      <c r="AC50" s="20"/>
      <c r="AD50" s="21"/>
    </row>
    <row r="51" spans="1:30" x14ac:dyDescent="0.2">
      <c r="A51" s="27"/>
      <c r="B51" s="27"/>
      <c r="C51" s="50"/>
      <c r="D51" s="50"/>
      <c r="E51" s="50"/>
      <c r="F51" s="51"/>
      <c r="G51" s="51"/>
      <c r="H51" s="51"/>
      <c r="I51" s="51"/>
      <c r="J51" s="51"/>
      <c r="K51" s="51"/>
      <c r="L51" s="51"/>
      <c r="M51" s="51"/>
      <c r="N51" s="51"/>
      <c r="O51" s="51"/>
      <c r="P51" s="51"/>
      <c r="Q51" s="51"/>
      <c r="R51" s="51"/>
      <c r="S51" s="51"/>
      <c r="T51" s="51"/>
      <c r="U51" s="51"/>
      <c r="V51" s="51"/>
      <c r="W51" s="51"/>
      <c r="X51" s="51"/>
      <c r="Y51" s="51"/>
      <c r="Z51" s="51"/>
      <c r="AA51" s="51"/>
      <c r="AB51" s="51"/>
      <c r="AC51" s="28"/>
      <c r="AD51" s="28"/>
    </row>
    <row r="52" spans="1:30" x14ac:dyDescent="0.2">
      <c r="A52" s="27"/>
      <c r="B52" s="27"/>
      <c r="C52" s="50"/>
      <c r="D52" s="50"/>
      <c r="E52" s="50"/>
      <c r="F52" s="51"/>
      <c r="G52" s="51"/>
      <c r="H52" s="51"/>
      <c r="I52" s="51"/>
      <c r="J52" s="51"/>
      <c r="K52" s="51"/>
      <c r="L52" s="51"/>
      <c r="M52" s="51"/>
      <c r="N52" s="51"/>
      <c r="O52" s="51"/>
      <c r="P52" s="51"/>
      <c r="Q52" s="51"/>
      <c r="R52" s="51"/>
      <c r="S52" s="51"/>
      <c r="T52" s="51"/>
      <c r="U52" s="51"/>
      <c r="V52" s="51"/>
      <c r="W52" s="51"/>
      <c r="X52" s="51"/>
      <c r="Y52" s="51"/>
      <c r="Z52" s="51"/>
      <c r="AA52" s="51"/>
      <c r="AB52" s="51"/>
      <c r="AC52" s="28"/>
      <c r="AD52" s="28"/>
    </row>
    <row r="53" spans="1:30" x14ac:dyDescent="0.2">
      <c r="A53" s="27"/>
      <c r="B53" s="27"/>
      <c r="C53" s="50"/>
      <c r="D53" s="50"/>
      <c r="E53" s="50"/>
      <c r="F53" s="50"/>
      <c r="G53" s="50"/>
      <c r="H53" s="50"/>
      <c r="I53" s="50"/>
      <c r="J53" s="50"/>
      <c r="K53" s="50"/>
      <c r="L53" s="50"/>
      <c r="M53" s="50"/>
      <c r="N53" s="50"/>
      <c r="O53" s="50"/>
      <c r="P53" s="50"/>
      <c r="Q53" s="50"/>
      <c r="R53" s="50"/>
      <c r="S53" s="50"/>
      <c r="T53" s="50"/>
      <c r="U53" s="50"/>
      <c r="V53" s="50"/>
      <c r="W53" s="50"/>
      <c r="X53" s="50"/>
      <c r="Y53" s="50"/>
      <c r="Z53" s="50"/>
      <c r="AA53" s="50"/>
      <c r="AB53" s="50"/>
      <c r="AC53" s="29"/>
      <c r="AD53" s="30"/>
    </row>
    <row r="54" spans="1:30" x14ac:dyDescent="0.2">
      <c r="A54" s="27"/>
      <c r="B54" s="27"/>
      <c r="C54" s="50"/>
      <c r="D54" s="50"/>
      <c r="E54" s="50"/>
      <c r="F54" s="50"/>
      <c r="G54" s="50"/>
      <c r="H54" s="50"/>
      <c r="I54" s="50"/>
      <c r="J54" s="50"/>
      <c r="K54" s="50"/>
      <c r="L54" s="50"/>
      <c r="M54" s="50"/>
      <c r="N54" s="50"/>
      <c r="O54" s="50"/>
      <c r="P54" s="50"/>
      <c r="Q54" s="50"/>
      <c r="R54" s="50"/>
      <c r="S54" s="50"/>
      <c r="T54" s="50"/>
      <c r="U54" s="50"/>
      <c r="V54" s="50"/>
      <c r="W54" s="50"/>
      <c r="X54" s="50"/>
      <c r="Y54" s="50"/>
      <c r="Z54" s="50"/>
      <c r="AA54" s="50"/>
      <c r="AB54" s="50"/>
      <c r="AC54" s="29"/>
      <c r="AD54" s="30"/>
    </row>
    <row r="55" spans="1:30" x14ac:dyDescent="0.2">
      <c r="A55" s="27"/>
      <c r="B55" s="27"/>
      <c r="C55" s="50"/>
      <c r="D55" s="50"/>
      <c r="E55" s="50"/>
      <c r="F55" s="50"/>
      <c r="G55" s="50"/>
      <c r="H55" s="50"/>
      <c r="I55" s="50"/>
      <c r="J55" s="50"/>
      <c r="K55" s="50"/>
      <c r="L55" s="50"/>
      <c r="M55" s="50"/>
      <c r="N55" s="50"/>
      <c r="O55" s="50"/>
      <c r="P55" s="50"/>
      <c r="Q55" s="50"/>
      <c r="R55" s="50"/>
      <c r="S55" s="50"/>
      <c r="T55" s="50"/>
      <c r="U55" s="50"/>
      <c r="V55" s="50"/>
      <c r="W55" s="50"/>
      <c r="X55" s="50"/>
      <c r="Y55" s="50"/>
      <c r="Z55" s="50"/>
      <c r="AA55" s="50"/>
      <c r="AB55" s="50"/>
      <c r="AC55" s="29"/>
      <c r="AD55" s="30"/>
    </row>
    <row r="56" spans="1:30" x14ac:dyDescent="0.2">
      <c r="A56" s="27"/>
      <c r="B56" s="27"/>
      <c r="C56" s="50"/>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29"/>
      <c r="AD56" s="30"/>
    </row>
    <row r="57" spans="1:30" x14ac:dyDescent="0.2">
      <c r="A57" s="27"/>
      <c r="B57" s="27"/>
      <c r="C57" s="50"/>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29"/>
      <c r="AD57" s="30"/>
    </row>
    <row r="58" spans="1:30" x14ac:dyDescent="0.2">
      <c r="A58" s="13"/>
      <c r="B58" s="13"/>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13"/>
    </row>
    <row r="59" spans="1:30" x14ac:dyDescent="0.2">
      <c r="A59" s="13"/>
      <c r="B59" s="13"/>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13"/>
    </row>
    <row r="60" spans="1:30" x14ac:dyDescent="0.2">
      <c r="A60" s="13"/>
      <c r="B60" s="13"/>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13"/>
    </row>
    <row r="61" spans="1:30" x14ac:dyDescent="0.2">
      <c r="A61" s="13"/>
      <c r="B61" s="13"/>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13"/>
    </row>
    <row r="62" spans="1:30" x14ac:dyDescent="0.2">
      <c r="A62" s="13"/>
      <c r="B62" s="13"/>
      <c r="C62" s="52"/>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13"/>
    </row>
    <row r="63" spans="1:30" x14ac:dyDescent="0.2">
      <c r="A63" s="13"/>
      <c r="B63" s="13"/>
      <c r="C63" s="52"/>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13"/>
    </row>
    <row r="64" spans="1:30" x14ac:dyDescent="0.2">
      <c r="A64" s="13"/>
      <c r="B64" s="13"/>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13"/>
    </row>
    <row r="65" spans="1:29" x14ac:dyDescent="0.2">
      <c r="A65" s="13"/>
      <c r="B65" s="13"/>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13"/>
    </row>
    <row r="66" spans="1:29" x14ac:dyDescent="0.2">
      <c r="A66" s="13"/>
      <c r="B66" s="13"/>
      <c r="C66" s="52"/>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13"/>
    </row>
    <row r="67" spans="1:29" x14ac:dyDescent="0.2">
      <c r="A67" s="13"/>
      <c r="B67" s="13"/>
      <c r="C67" s="52"/>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13"/>
    </row>
    <row r="68" spans="1:29" x14ac:dyDescent="0.2">
      <c r="A68" s="13"/>
      <c r="B68" s="13"/>
      <c r="C68" s="52"/>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13"/>
    </row>
    <row r="69" spans="1:29" x14ac:dyDescent="0.2">
      <c r="A69" s="13"/>
      <c r="B69" s="13"/>
      <c r="C69" s="52"/>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13"/>
    </row>
    <row r="70" spans="1:29" x14ac:dyDescent="0.2">
      <c r="A70" s="13"/>
      <c r="B70" s="13"/>
      <c r="C70" s="52"/>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13"/>
    </row>
    <row r="71" spans="1:29" x14ac:dyDescent="0.2">
      <c r="A71" s="13"/>
      <c r="B71" s="13"/>
      <c r="C71" s="52"/>
      <c r="D71" s="52"/>
      <c r="E71" s="52"/>
      <c r="F71" s="52"/>
      <c r="G71" s="52"/>
      <c r="H71" s="52"/>
      <c r="I71" s="52"/>
      <c r="J71" s="52"/>
      <c r="K71" s="52"/>
      <c r="L71" s="52"/>
      <c r="M71" s="52"/>
      <c r="N71" s="52"/>
      <c r="O71" s="52"/>
      <c r="P71" s="52"/>
      <c r="Q71" s="52"/>
      <c r="R71" s="52"/>
      <c r="S71" s="52"/>
      <c r="T71" s="52"/>
      <c r="U71" s="52"/>
      <c r="V71" s="52"/>
      <c r="W71" s="52"/>
      <c r="X71" s="52"/>
      <c r="Y71" s="52"/>
      <c r="Z71" s="52"/>
      <c r="AA71" s="52"/>
      <c r="AB71" s="52"/>
      <c r="AC71" s="13"/>
    </row>
    <row r="72" spans="1:29" x14ac:dyDescent="0.2">
      <c r="A72" s="13"/>
      <c r="B72" s="13"/>
      <c r="C72" s="52"/>
      <c r="D72" s="52"/>
      <c r="E72" s="52"/>
      <c r="F72" s="52"/>
      <c r="G72" s="52"/>
      <c r="H72" s="52"/>
      <c r="I72" s="52"/>
      <c r="J72" s="52"/>
      <c r="K72" s="52"/>
      <c r="L72" s="52"/>
      <c r="M72" s="52"/>
      <c r="N72" s="52"/>
      <c r="O72" s="52"/>
      <c r="P72" s="52"/>
      <c r="Q72" s="52"/>
      <c r="R72" s="52"/>
      <c r="S72" s="52"/>
      <c r="T72" s="52"/>
      <c r="U72" s="52"/>
      <c r="V72" s="52"/>
      <c r="W72" s="52"/>
      <c r="X72" s="52"/>
      <c r="Y72" s="52"/>
      <c r="Z72" s="52"/>
      <c r="AA72" s="52"/>
      <c r="AB72" s="52"/>
      <c r="AC72" s="13"/>
    </row>
    <row r="73" spans="1:29" x14ac:dyDescent="0.2">
      <c r="A73" s="13"/>
      <c r="B73" s="13"/>
      <c r="C73" s="52"/>
      <c r="D73" s="52"/>
      <c r="E73" s="52"/>
      <c r="F73" s="52"/>
      <c r="G73" s="52"/>
      <c r="H73" s="52"/>
      <c r="I73" s="52"/>
      <c r="J73" s="52"/>
      <c r="K73" s="52"/>
      <c r="L73" s="52"/>
      <c r="M73" s="52"/>
      <c r="N73" s="52"/>
      <c r="O73" s="52"/>
      <c r="P73" s="52"/>
      <c r="Q73" s="52"/>
      <c r="R73" s="52"/>
      <c r="S73" s="52"/>
      <c r="T73" s="52"/>
      <c r="U73" s="52"/>
      <c r="V73" s="52"/>
      <c r="W73" s="52"/>
      <c r="X73" s="52"/>
      <c r="Y73" s="52"/>
      <c r="Z73" s="52"/>
      <c r="AA73" s="52"/>
      <c r="AB73" s="52"/>
      <c r="AC73" s="13"/>
    </row>
    <row r="74" spans="1:29" x14ac:dyDescent="0.2">
      <c r="A74" s="13"/>
      <c r="B74" s="13"/>
      <c r="C74" s="52"/>
      <c r="D74" s="52"/>
      <c r="E74" s="52"/>
      <c r="F74" s="52"/>
      <c r="G74" s="52"/>
      <c r="H74" s="52"/>
      <c r="I74" s="52"/>
      <c r="J74" s="52"/>
      <c r="K74" s="52"/>
      <c r="L74" s="52"/>
      <c r="M74" s="52"/>
      <c r="N74" s="52"/>
      <c r="O74" s="52"/>
      <c r="P74" s="52"/>
      <c r="Q74" s="52"/>
      <c r="R74" s="52"/>
      <c r="S74" s="52"/>
      <c r="T74" s="52"/>
      <c r="U74" s="52"/>
      <c r="V74" s="52"/>
      <c r="W74" s="52"/>
      <c r="X74" s="52"/>
      <c r="Y74" s="52"/>
      <c r="Z74" s="52"/>
      <c r="AA74" s="52"/>
      <c r="AB74" s="52"/>
      <c r="AC74" s="13"/>
    </row>
    <row r="75" spans="1:29" x14ac:dyDescent="0.2">
      <c r="A75" s="13"/>
      <c r="B75" s="13"/>
      <c r="C75" s="52"/>
      <c r="D75" s="52"/>
      <c r="E75" s="52"/>
      <c r="F75" s="52"/>
      <c r="G75" s="52"/>
      <c r="H75" s="52"/>
      <c r="I75" s="52"/>
      <c r="J75" s="52"/>
      <c r="K75" s="52"/>
      <c r="L75" s="52"/>
      <c r="M75" s="52"/>
      <c r="N75" s="52"/>
      <c r="O75" s="52"/>
      <c r="P75" s="52"/>
      <c r="Q75" s="52"/>
      <c r="R75" s="52"/>
      <c r="S75" s="52"/>
      <c r="T75" s="52"/>
      <c r="U75" s="52"/>
      <c r="V75" s="52"/>
      <c r="W75" s="52"/>
      <c r="X75" s="52"/>
      <c r="Y75" s="52"/>
      <c r="Z75" s="52"/>
      <c r="AA75" s="52"/>
      <c r="AB75" s="52"/>
      <c r="AC75" s="13"/>
    </row>
    <row r="76" spans="1:29" x14ac:dyDescent="0.2">
      <c r="A76" s="13"/>
      <c r="B76" s="13"/>
      <c r="C76" s="52"/>
      <c r="D76" s="52"/>
      <c r="E76" s="52"/>
      <c r="F76" s="52"/>
      <c r="G76" s="52"/>
      <c r="H76" s="52"/>
      <c r="I76" s="52"/>
      <c r="J76" s="52"/>
      <c r="K76" s="52"/>
      <c r="L76" s="52"/>
      <c r="M76" s="52"/>
      <c r="N76" s="52"/>
      <c r="O76" s="52"/>
      <c r="P76" s="52"/>
      <c r="Q76" s="52"/>
      <c r="R76" s="52"/>
      <c r="S76" s="52"/>
      <c r="T76" s="52"/>
      <c r="U76" s="52"/>
      <c r="V76" s="52"/>
      <c r="W76" s="52"/>
      <c r="X76" s="52"/>
      <c r="Y76" s="52"/>
      <c r="Z76" s="52"/>
      <c r="AA76" s="52"/>
      <c r="AB76" s="52"/>
      <c r="AC76" s="13"/>
    </row>
    <row r="77" spans="1:29" x14ac:dyDescent="0.2">
      <c r="A77" s="13"/>
      <c r="B77" s="13"/>
      <c r="C77" s="52"/>
      <c r="D77" s="52"/>
      <c r="E77" s="52"/>
      <c r="F77" s="52"/>
      <c r="G77" s="52"/>
      <c r="H77" s="52"/>
      <c r="I77" s="52"/>
      <c r="J77" s="52"/>
      <c r="K77" s="52"/>
      <c r="L77" s="52"/>
      <c r="M77" s="52"/>
      <c r="N77" s="52"/>
      <c r="O77" s="52"/>
      <c r="P77" s="52"/>
      <c r="Q77" s="52"/>
      <c r="R77" s="52"/>
      <c r="S77" s="52"/>
      <c r="T77" s="52"/>
      <c r="U77" s="52"/>
      <c r="V77" s="52"/>
      <c r="W77" s="52"/>
      <c r="X77" s="52"/>
      <c r="Y77" s="52"/>
      <c r="Z77" s="52"/>
      <c r="AA77" s="52"/>
      <c r="AB77" s="52"/>
      <c r="AC77" s="13"/>
    </row>
    <row r="78" spans="1:29" x14ac:dyDescent="0.2">
      <c r="A78" s="13"/>
      <c r="B78" s="13"/>
      <c r="C78" s="52"/>
      <c r="D78" s="52"/>
      <c r="E78" s="52"/>
      <c r="F78" s="52"/>
      <c r="G78" s="52"/>
      <c r="H78" s="52"/>
      <c r="I78" s="52"/>
      <c r="J78" s="52"/>
      <c r="K78" s="52"/>
      <c r="L78" s="52"/>
      <c r="M78" s="52"/>
      <c r="N78" s="52"/>
      <c r="O78" s="52"/>
      <c r="P78" s="52"/>
      <c r="Q78" s="52"/>
      <c r="R78" s="52"/>
      <c r="S78" s="52"/>
      <c r="T78" s="52"/>
      <c r="U78" s="52"/>
      <c r="V78" s="52"/>
      <c r="W78" s="52"/>
      <c r="X78" s="52"/>
      <c r="Y78" s="52"/>
      <c r="Z78" s="52"/>
      <c r="AA78" s="52"/>
      <c r="AB78" s="52"/>
      <c r="AC78" s="13"/>
    </row>
    <row r="79" spans="1:29" x14ac:dyDescent="0.2">
      <c r="A79" s="13"/>
      <c r="B79" s="13"/>
      <c r="C79" s="52"/>
      <c r="D79" s="52"/>
      <c r="E79" s="52"/>
      <c r="F79" s="52"/>
      <c r="G79" s="52"/>
      <c r="H79" s="52"/>
      <c r="I79" s="52"/>
      <c r="J79" s="52"/>
      <c r="K79" s="52"/>
      <c r="L79" s="52"/>
      <c r="M79" s="52"/>
      <c r="N79" s="52"/>
      <c r="O79" s="52"/>
      <c r="P79" s="52"/>
      <c r="Q79" s="52"/>
      <c r="R79" s="52"/>
      <c r="S79" s="52"/>
      <c r="T79" s="52"/>
      <c r="U79" s="52"/>
      <c r="V79" s="52"/>
      <c r="W79" s="52"/>
      <c r="X79" s="52"/>
      <c r="Y79" s="52"/>
      <c r="Z79" s="52"/>
      <c r="AA79" s="52"/>
      <c r="AB79" s="52"/>
      <c r="AC79" s="13"/>
    </row>
    <row r="80" spans="1:29" x14ac:dyDescent="0.2">
      <c r="A80" s="13"/>
      <c r="B80" s="13"/>
      <c r="C80" s="52"/>
      <c r="D80" s="52"/>
      <c r="E80" s="52"/>
      <c r="F80" s="52"/>
      <c r="G80" s="52"/>
      <c r="H80" s="52"/>
      <c r="I80" s="52"/>
      <c r="J80" s="52"/>
      <c r="K80" s="52"/>
      <c r="L80" s="52"/>
      <c r="M80" s="52"/>
      <c r="N80" s="52"/>
      <c r="O80" s="52"/>
      <c r="P80" s="52"/>
      <c r="Q80" s="52"/>
      <c r="R80" s="52"/>
      <c r="S80" s="52"/>
      <c r="T80" s="52"/>
      <c r="U80" s="52"/>
      <c r="V80" s="52"/>
      <c r="W80" s="52"/>
      <c r="X80" s="52"/>
      <c r="Y80" s="52"/>
      <c r="Z80" s="52"/>
      <c r="AA80" s="52"/>
      <c r="AB80" s="52"/>
      <c r="AC80" s="13"/>
    </row>
    <row r="81" spans="1:29" x14ac:dyDescent="0.2">
      <c r="A81" s="13"/>
      <c r="B81" s="13"/>
      <c r="C81" s="52"/>
      <c r="D81" s="52"/>
      <c r="E81" s="52"/>
      <c r="F81" s="52"/>
      <c r="G81" s="52"/>
      <c r="H81" s="52"/>
      <c r="I81" s="52"/>
      <c r="J81" s="52"/>
      <c r="K81" s="52"/>
      <c r="L81" s="52"/>
      <c r="M81" s="52"/>
      <c r="N81" s="52"/>
      <c r="O81" s="52"/>
      <c r="P81" s="52"/>
      <c r="Q81" s="52"/>
      <c r="R81" s="52"/>
      <c r="S81" s="52"/>
      <c r="T81" s="52"/>
      <c r="U81" s="52"/>
      <c r="V81" s="52"/>
      <c r="W81" s="52"/>
      <c r="X81" s="52"/>
      <c r="Y81" s="52"/>
      <c r="Z81" s="52"/>
      <c r="AA81" s="52"/>
      <c r="AB81" s="52"/>
      <c r="AC81" s="13"/>
    </row>
    <row r="82" spans="1:29" x14ac:dyDescent="0.2">
      <c r="A82" s="13"/>
      <c r="B82" s="13"/>
      <c r="C82" s="52"/>
      <c r="D82" s="52"/>
      <c r="E82" s="52"/>
      <c r="F82" s="52"/>
      <c r="G82" s="52"/>
      <c r="H82" s="52"/>
      <c r="I82" s="52"/>
      <c r="J82" s="52"/>
      <c r="K82" s="52"/>
      <c r="L82" s="52"/>
      <c r="M82" s="52"/>
      <c r="N82" s="52"/>
      <c r="O82" s="52"/>
      <c r="P82" s="52"/>
      <c r="Q82" s="52"/>
      <c r="R82" s="52"/>
      <c r="S82" s="52"/>
      <c r="T82" s="52"/>
      <c r="U82" s="52"/>
      <c r="V82" s="52"/>
      <c r="W82" s="52"/>
      <c r="X82" s="52"/>
      <c r="Y82" s="52"/>
      <c r="Z82" s="52"/>
      <c r="AA82" s="52"/>
      <c r="AB82" s="52"/>
      <c r="AC82" s="13"/>
    </row>
    <row r="83" spans="1:29" x14ac:dyDescent="0.2">
      <c r="A83" s="13"/>
      <c r="B83" s="13"/>
      <c r="C83" s="52"/>
      <c r="D83" s="52"/>
      <c r="E83" s="52"/>
      <c r="F83" s="52"/>
      <c r="G83" s="52"/>
      <c r="H83" s="52"/>
      <c r="I83" s="52"/>
      <c r="J83" s="52"/>
      <c r="K83" s="52"/>
      <c r="L83" s="52"/>
      <c r="M83" s="52"/>
      <c r="N83" s="52"/>
      <c r="O83" s="52"/>
      <c r="P83" s="52"/>
      <c r="Q83" s="52"/>
      <c r="R83" s="52"/>
      <c r="S83" s="52"/>
      <c r="T83" s="52"/>
      <c r="U83" s="52"/>
      <c r="V83" s="52"/>
      <c r="W83" s="52"/>
      <c r="X83" s="52"/>
      <c r="Y83" s="52"/>
      <c r="Z83" s="52"/>
      <c r="AA83" s="52"/>
      <c r="AB83" s="52"/>
      <c r="AC83" s="13"/>
    </row>
    <row r="84" spans="1:29" x14ac:dyDescent="0.2">
      <c r="B84" s="13"/>
      <c r="C84" s="52"/>
      <c r="D84" s="52"/>
      <c r="E84" s="52"/>
      <c r="F84" s="52"/>
      <c r="G84" s="52"/>
      <c r="H84" s="52"/>
      <c r="I84" s="52"/>
      <c r="J84" s="52"/>
      <c r="K84" s="52"/>
      <c r="L84" s="52"/>
      <c r="M84" s="52"/>
      <c r="N84" s="52"/>
      <c r="O84" s="52"/>
      <c r="P84" s="52"/>
      <c r="Q84" s="52"/>
      <c r="R84" s="52"/>
      <c r="S84" s="52"/>
      <c r="T84" s="52"/>
      <c r="U84" s="52"/>
      <c r="V84" s="52"/>
      <c r="W84" s="52"/>
      <c r="X84" s="52"/>
      <c r="Y84" s="52"/>
      <c r="Z84" s="52"/>
      <c r="AA84" s="52"/>
      <c r="AB84" s="52"/>
      <c r="AC84" s="13"/>
    </row>
    <row r="85" spans="1:29" x14ac:dyDescent="0.2">
      <c r="B85" s="13"/>
      <c r="C85" s="52"/>
      <c r="D85" s="52"/>
      <c r="E85" s="52"/>
      <c r="F85" s="52"/>
      <c r="G85" s="52"/>
      <c r="H85" s="52"/>
      <c r="I85" s="52"/>
      <c r="J85" s="52"/>
      <c r="K85" s="52"/>
      <c r="L85" s="52"/>
      <c r="M85" s="52"/>
      <c r="N85" s="52"/>
      <c r="O85" s="52"/>
      <c r="P85" s="52"/>
      <c r="Q85" s="52"/>
      <c r="R85" s="52"/>
      <c r="S85" s="52"/>
      <c r="T85" s="52"/>
      <c r="U85" s="52"/>
      <c r="V85" s="52"/>
      <c r="W85" s="52"/>
      <c r="X85" s="52"/>
      <c r="Y85" s="52"/>
      <c r="Z85" s="52"/>
      <c r="AA85" s="52"/>
      <c r="AB85" s="52"/>
      <c r="AC85" s="13"/>
    </row>
    <row r="86" spans="1:29" x14ac:dyDescent="0.2">
      <c r="B86" s="13"/>
      <c r="C86" s="52"/>
      <c r="D86" s="52"/>
      <c r="E86" s="52"/>
      <c r="F86" s="52"/>
      <c r="G86" s="52"/>
      <c r="H86" s="52"/>
      <c r="I86" s="52"/>
      <c r="J86" s="52"/>
      <c r="K86" s="52"/>
      <c r="L86" s="52"/>
      <c r="M86" s="52"/>
      <c r="N86" s="52"/>
      <c r="O86" s="52"/>
      <c r="P86" s="52"/>
      <c r="Q86" s="52"/>
      <c r="R86" s="52"/>
      <c r="S86" s="52"/>
      <c r="T86" s="52"/>
      <c r="U86" s="52"/>
      <c r="V86" s="52"/>
      <c r="W86" s="52"/>
      <c r="X86" s="52"/>
      <c r="Y86" s="52"/>
      <c r="Z86" s="52"/>
      <c r="AA86" s="52"/>
      <c r="AB86" s="52"/>
      <c r="AC86" s="13"/>
    </row>
    <row r="87" spans="1:29" x14ac:dyDescent="0.2">
      <c r="B87" s="13"/>
      <c r="C87" s="52"/>
      <c r="D87" s="52"/>
      <c r="E87" s="52"/>
      <c r="F87" s="52"/>
      <c r="G87" s="52"/>
      <c r="H87" s="52"/>
      <c r="I87" s="52"/>
      <c r="J87" s="52"/>
      <c r="K87" s="52"/>
      <c r="L87" s="52"/>
      <c r="M87" s="52"/>
      <c r="N87" s="52"/>
      <c r="O87" s="52"/>
      <c r="P87" s="52"/>
      <c r="Q87" s="52"/>
      <c r="R87" s="52"/>
      <c r="S87" s="52"/>
      <c r="T87" s="52"/>
      <c r="U87" s="52"/>
      <c r="V87" s="52"/>
      <c r="W87" s="52"/>
      <c r="X87" s="52"/>
      <c r="Y87" s="52"/>
      <c r="Z87" s="52"/>
      <c r="AA87" s="52"/>
      <c r="AB87" s="52"/>
      <c r="AC87" s="13"/>
    </row>
    <row r="88" spans="1:29" x14ac:dyDescent="0.2">
      <c r="B88" s="13"/>
      <c r="C88" s="52"/>
      <c r="D88" s="52"/>
      <c r="E88" s="52"/>
      <c r="F88" s="52"/>
      <c r="G88" s="52"/>
      <c r="H88" s="52"/>
      <c r="I88" s="52"/>
      <c r="J88" s="52"/>
      <c r="K88" s="52"/>
      <c r="L88" s="52"/>
      <c r="M88" s="52"/>
      <c r="N88" s="52"/>
      <c r="O88" s="52"/>
      <c r="P88" s="52"/>
      <c r="Q88" s="52"/>
      <c r="R88" s="52"/>
      <c r="S88" s="52"/>
      <c r="T88" s="52"/>
      <c r="U88" s="52"/>
      <c r="V88" s="52"/>
      <c r="W88" s="52"/>
      <c r="X88" s="52"/>
      <c r="Y88" s="52"/>
      <c r="Z88" s="52"/>
      <c r="AA88" s="52"/>
      <c r="AB88" s="52"/>
      <c r="AC88" s="13"/>
    </row>
    <row r="89" spans="1:29" x14ac:dyDescent="0.2">
      <c r="B89" s="13"/>
      <c r="C89" s="52"/>
      <c r="D89" s="52"/>
      <c r="E89" s="52"/>
      <c r="F89" s="52"/>
      <c r="G89" s="52"/>
      <c r="H89" s="52"/>
      <c r="I89" s="52"/>
      <c r="J89" s="52"/>
      <c r="K89" s="52"/>
      <c r="L89" s="52"/>
      <c r="M89" s="52"/>
      <c r="N89" s="52"/>
      <c r="O89" s="52"/>
      <c r="P89" s="52"/>
      <c r="Q89" s="52"/>
      <c r="R89" s="52"/>
      <c r="S89" s="52"/>
      <c r="T89" s="52"/>
      <c r="U89" s="52"/>
      <c r="V89" s="52"/>
      <c r="W89" s="52"/>
      <c r="X89" s="52"/>
      <c r="Y89" s="52"/>
      <c r="Z89" s="52"/>
      <c r="AA89" s="52"/>
      <c r="AB89" s="52"/>
      <c r="AC89" s="13"/>
    </row>
    <row r="90" spans="1:29" x14ac:dyDescent="0.2">
      <c r="B90" s="13"/>
      <c r="C90" s="52"/>
      <c r="D90" s="52"/>
      <c r="E90" s="52"/>
      <c r="F90" s="52"/>
      <c r="G90" s="52"/>
      <c r="H90" s="52"/>
      <c r="I90" s="52"/>
      <c r="J90" s="52"/>
      <c r="K90" s="52"/>
      <c r="L90" s="52"/>
      <c r="M90" s="52"/>
      <c r="N90" s="52"/>
      <c r="O90" s="52"/>
      <c r="P90" s="52"/>
      <c r="Q90" s="52"/>
      <c r="R90" s="52"/>
      <c r="S90" s="52"/>
      <c r="T90" s="52"/>
      <c r="U90" s="52"/>
      <c r="V90" s="52"/>
      <c r="W90" s="52"/>
      <c r="X90" s="52"/>
      <c r="Y90" s="52"/>
      <c r="Z90" s="52"/>
      <c r="AA90" s="52"/>
      <c r="AB90" s="52"/>
      <c r="AC90" s="13"/>
    </row>
    <row r="91" spans="1:29" x14ac:dyDescent="0.2">
      <c r="B91" s="13"/>
      <c r="C91" s="52"/>
      <c r="D91" s="52"/>
      <c r="E91" s="52"/>
      <c r="F91" s="52"/>
      <c r="G91" s="52"/>
      <c r="H91" s="52"/>
      <c r="I91" s="52"/>
      <c r="J91" s="52"/>
      <c r="K91" s="52"/>
      <c r="L91" s="52"/>
      <c r="M91" s="52"/>
      <c r="N91" s="52"/>
      <c r="O91" s="52"/>
      <c r="P91" s="52"/>
      <c r="Q91" s="52"/>
      <c r="R91" s="52"/>
      <c r="S91" s="52"/>
      <c r="T91" s="52"/>
      <c r="U91" s="52"/>
      <c r="V91" s="52"/>
      <c r="W91" s="52"/>
      <c r="X91" s="52"/>
      <c r="Y91" s="52"/>
      <c r="Z91" s="52"/>
      <c r="AA91" s="52"/>
      <c r="AB91" s="52"/>
      <c r="AC91" s="13"/>
    </row>
    <row r="92" spans="1:29" x14ac:dyDescent="0.2">
      <c r="B92" s="13"/>
      <c r="C92" s="52"/>
      <c r="D92" s="52"/>
      <c r="E92" s="52"/>
      <c r="F92" s="52"/>
      <c r="G92" s="52"/>
      <c r="H92" s="52"/>
      <c r="I92" s="52"/>
      <c r="J92" s="52"/>
      <c r="K92" s="52"/>
      <c r="L92" s="52"/>
      <c r="M92" s="52"/>
      <c r="N92" s="52"/>
      <c r="O92" s="52"/>
      <c r="P92" s="52"/>
      <c r="Q92" s="52"/>
      <c r="R92" s="52"/>
      <c r="S92" s="52"/>
      <c r="T92" s="52"/>
      <c r="U92" s="52"/>
      <c r="V92" s="52"/>
      <c r="W92" s="52"/>
      <c r="X92" s="52"/>
      <c r="Y92" s="52"/>
      <c r="Z92" s="52"/>
      <c r="AA92" s="52"/>
      <c r="AB92" s="52"/>
      <c r="AC92" s="13"/>
    </row>
    <row r="93" spans="1:29" x14ac:dyDescent="0.2">
      <c r="B93" s="13"/>
      <c r="C93" s="52"/>
      <c r="D93" s="52"/>
      <c r="E93" s="52"/>
      <c r="F93" s="52"/>
      <c r="G93" s="52"/>
      <c r="H93" s="52"/>
      <c r="I93" s="52"/>
      <c r="J93" s="52"/>
      <c r="K93" s="52"/>
      <c r="L93" s="52"/>
      <c r="M93" s="52"/>
      <c r="N93" s="52"/>
      <c r="O93" s="52"/>
      <c r="P93" s="52"/>
      <c r="Q93" s="52"/>
      <c r="R93" s="52"/>
      <c r="S93" s="52"/>
      <c r="T93" s="52"/>
      <c r="U93" s="52"/>
      <c r="V93" s="52"/>
      <c r="W93" s="52"/>
      <c r="X93" s="52"/>
      <c r="Y93" s="52"/>
      <c r="Z93" s="52"/>
      <c r="AA93" s="52"/>
      <c r="AB93" s="52"/>
      <c r="AC93" s="13"/>
    </row>
    <row r="94" spans="1:29" x14ac:dyDescent="0.2">
      <c r="B94" s="13"/>
      <c r="C94" s="52"/>
      <c r="D94" s="52"/>
      <c r="E94" s="52"/>
      <c r="F94" s="52"/>
      <c r="G94" s="52"/>
      <c r="H94" s="52"/>
      <c r="I94" s="52"/>
      <c r="J94" s="52"/>
      <c r="K94" s="52"/>
      <c r="L94" s="52"/>
      <c r="M94" s="52"/>
      <c r="N94" s="52"/>
      <c r="O94" s="52"/>
      <c r="P94" s="52"/>
      <c r="Q94" s="52"/>
      <c r="R94" s="52"/>
      <c r="S94" s="52"/>
      <c r="T94" s="52"/>
      <c r="U94" s="52"/>
      <c r="V94" s="52"/>
      <c r="W94" s="52"/>
      <c r="X94" s="52"/>
      <c r="Y94" s="52"/>
      <c r="Z94" s="52"/>
      <c r="AA94" s="52"/>
      <c r="AB94" s="52"/>
      <c r="AC94" s="13"/>
    </row>
    <row r="95" spans="1:29" x14ac:dyDescent="0.2">
      <c r="B95" s="13"/>
      <c r="C95" s="52"/>
      <c r="D95" s="52"/>
      <c r="E95" s="52"/>
      <c r="F95" s="52"/>
      <c r="G95" s="52"/>
      <c r="H95" s="52"/>
      <c r="I95" s="52"/>
      <c r="J95" s="52"/>
      <c r="K95" s="52"/>
      <c r="L95" s="52"/>
      <c r="M95" s="52"/>
      <c r="N95" s="52"/>
      <c r="O95" s="52"/>
      <c r="P95" s="52"/>
      <c r="Q95" s="52"/>
      <c r="R95" s="52"/>
      <c r="S95" s="52"/>
      <c r="T95" s="52"/>
      <c r="U95" s="52"/>
      <c r="V95" s="52"/>
      <c r="W95" s="52"/>
      <c r="X95" s="52"/>
      <c r="Y95" s="52"/>
      <c r="Z95" s="52"/>
      <c r="AA95" s="52"/>
      <c r="AB95" s="52"/>
      <c r="AC95" s="13"/>
    </row>
    <row r="96" spans="1:29" x14ac:dyDescent="0.2">
      <c r="B96" s="13"/>
      <c r="C96" s="52"/>
      <c r="D96" s="52"/>
      <c r="E96" s="52"/>
      <c r="F96" s="52"/>
      <c r="G96" s="52"/>
      <c r="H96" s="52"/>
      <c r="I96" s="52"/>
      <c r="J96" s="52"/>
      <c r="K96" s="52"/>
      <c r="L96" s="52"/>
      <c r="M96" s="52"/>
      <c r="N96" s="52"/>
      <c r="O96" s="52"/>
      <c r="P96" s="52"/>
      <c r="Q96" s="52"/>
      <c r="R96" s="52"/>
      <c r="S96" s="52"/>
      <c r="T96" s="52"/>
      <c r="U96" s="52"/>
      <c r="V96" s="52"/>
      <c r="W96" s="52"/>
      <c r="X96" s="52"/>
      <c r="Y96" s="52"/>
      <c r="Z96" s="52"/>
      <c r="AA96" s="52"/>
      <c r="AB96" s="52"/>
      <c r="AC96" s="13"/>
    </row>
    <row r="97" spans="2:29" x14ac:dyDescent="0.2">
      <c r="B97" s="13"/>
      <c r="C97" s="52"/>
      <c r="D97" s="52"/>
      <c r="E97" s="52"/>
      <c r="F97" s="52"/>
      <c r="G97" s="52"/>
      <c r="H97" s="52"/>
      <c r="I97" s="52"/>
      <c r="J97" s="52"/>
      <c r="K97" s="52"/>
      <c r="L97" s="52"/>
      <c r="M97" s="52"/>
      <c r="N97" s="52"/>
      <c r="O97" s="52"/>
      <c r="P97" s="52"/>
      <c r="Q97" s="52"/>
      <c r="R97" s="52"/>
      <c r="S97" s="52"/>
      <c r="T97" s="52"/>
      <c r="U97" s="52"/>
      <c r="V97" s="52"/>
      <c r="W97" s="52"/>
      <c r="X97" s="52"/>
      <c r="Y97" s="52"/>
      <c r="Z97" s="52"/>
      <c r="AA97" s="52"/>
      <c r="AB97" s="52"/>
      <c r="AC97" s="13"/>
    </row>
    <row r="98" spans="2:29" x14ac:dyDescent="0.2">
      <c r="B98" s="13"/>
      <c r="C98" s="52"/>
      <c r="D98" s="52"/>
      <c r="E98" s="52"/>
      <c r="F98" s="52"/>
      <c r="G98" s="52"/>
      <c r="H98" s="52"/>
      <c r="I98" s="52"/>
      <c r="J98" s="52"/>
      <c r="K98" s="52"/>
      <c r="L98" s="52"/>
      <c r="M98" s="52"/>
      <c r="N98" s="52"/>
      <c r="O98" s="52"/>
      <c r="P98" s="52"/>
      <c r="Q98" s="52"/>
      <c r="R98" s="52"/>
      <c r="S98" s="52"/>
      <c r="T98" s="52"/>
      <c r="U98" s="52"/>
      <c r="V98" s="52"/>
      <c r="W98" s="52"/>
      <c r="X98" s="52"/>
      <c r="Y98" s="52"/>
      <c r="Z98" s="52"/>
      <c r="AA98" s="52"/>
      <c r="AB98" s="52"/>
      <c r="AC98" s="13"/>
    </row>
    <row r="99" spans="2:29" x14ac:dyDescent="0.2">
      <c r="B99" s="13"/>
      <c r="C99" s="52"/>
      <c r="D99" s="52"/>
      <c r="E99" s="52"/>
      <c r="F99" s="52"/>
      <c r="G99" s="52"/>
      <c r="H99" s="52"/>
      <c r="I99" s="52"/>
      <c r="J99" s="52"/>
      <c r="K99" s="52"/>
      <c r="L99" s="52"/>
      <c r="M99" s="52"/>
      <c r="N99" s="52"/>
      <c r="O99" s="52"/>
      <c r="P99" s="52"/>
      <c r="Q99" s="52"/>
      <c r="R99" s="52"/>
      <c r="S99" s="52"/>
      <c r="T99" s="52"/>
      <c r="U99" s="52"/>
      <c r="V99" s="52"/>
      <c r="W99" s="52"/>
      <c r="X99" s="52"/>
      <c r="Y99" s="52"/>
      <c r="Z99" s="52"/>
      <c r="AA99" s="52"/>
      <c r="AB99" s="52"/>
      <c r="AC99" s="13"/>
    </row>
    <row r="100" spans="2:29" x14ac:dyDescent="0.2">
      <c r="B100" s="13"/>
      <c r="C100" s="52"/>
      <c r="D100" s="52"/>
      <c r="E100" s="52"/>
      <c r="F100" s="52"/>
      <c r="G100" s="52"/>
      <c r="H100" s="52"/>
      <c r="I100" s="52"/>
      <c r="J100" s="52"/>
      <c r="K100" s="52"/>
      <c r="L100" s="52"/>
      <c r="M100" s="52"/>
      <c r="N100" s="52"/>
      <c r="O100" s="52"/>
      <c r="P100" s="52"/>
      <c r="Q100" s="52"/>
      <c r="R100" s="52"/>
      <c r="S100" s="52"/>
      <c r="T100" s="52"/>
      <c r="U100" s="52"/>
      <c r="V100" s="52"/>
      <c r="W100" s="52"/>
      <c r="X100" s="52"/>
      <c r="Y100" s="52"/>
      <c r="Z100" s="52"/>
      <c r="AA100" s="52"/>
      <c r="AB100" s="52"/>
      <c r="AC100" s="13"/>
    </row>
    <row r="101" spans="2:29" x14ac:dyDescent="0.2">
      <c r="B101" s="13"/>
      <c r="C101" s="52"/>
      <c r="D101" s="52"/>
      <c r="E101" s="52"/>
      <c r="F101" s="52"/>
      <c r="G101" s="52"/>
      <c r="H101" s="52"/>
      <c r="I101" s="52"/>
      <c r="J101" s="52"/>
      <c r="K101" s="52"/>
      <c r="L101" s="52"/>
      <c r="M101" s="52"/>
      <c r="N101" s="52"/>
      <c r="O101" s="52"/>
      <c r="P101" s="52"/>
      <c r="Q101" s="52"/>
      <c r="R101" s="52"/>
      <c r="S101" s="52"/>
      <c r="T101" s="52"/>
      <c r="U101" s="52"/>
      <c r="V101" s="52"/>
      <c r="W101" s="52"/>
      <c r="X101" s="52"/>
      <c r="Y101" s="52"/>
      <c r="Z101" s="52"/>
      <c r="AA101" s="52"/>
      <c r="AB101" s="52"/>
      <c r="AC101" s="13"/>
    </row>
    <row r="102" spans="2:29" x14ac:dyDescent="0.2">
      <c r="B102" s="13"/>
      <c r="C102" s="52"/>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13"/>
    </row>
    <row r="103" spans="2:29" x14ac:dyDescent="0.2">
      <c r="B103" s="13"/>
      <c r="C103" s="52"/>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13"/>
    </row>
    <row r="104" spans="2:29" x14ac:dyDescent="0.2">
      <c r="B104" s="13"/>
      <c r="C104" s="52"/>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13"/>
    </row>
    <row r="105" spans="2:29" x14ac:dyDescent="0.2">
      <c r="B105" s="13"/>
      <c r="C105" s="52"/>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13"/>
    </row>
    <row r="106" spans="2:29" x14ac:dyDescent="0.2">
      <c r="B106" s="13"/>
      <c r="C106" s="52"/>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13"/>
    </row>
    <row r="107" spans="2:29" x14ac:dyDescent="0.2">
      <c r="B107" s="13"/>
      <c r="C107" s="52"/>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13"/>
    </row>
    <row r="108" spans="2:29" x14ac:dyDescent="0.2">
      <c r="B108" s="13"/>
      <c r="C108" s="52"/>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c r="AC108" s="13"/>
    </row>
    <row r="109" spans="2:29" x14ac:dyDescent="0.2">
      <c r="B109" s="13"/>
      <c r="C109" s="52"/>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13"/>
    </row>
    <row r="110" spans="2:29" x14ac:dyDescent="0.2">
      <c r="B110" s="13"/>
      <c r="C110" s="52"/>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13"/>
    </row>
    <row r="111" spans="2:29" x14ac:dyDescent="0.2">
      <c r="B111" s="13"/>
      <c r="C111" s="52"/>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13"/>
    </row>
    <row r="112" spans="2:29" x14ac:dyDescent="0.2">
      <c r="B112" s="13"/>
      <c r="C112" s="52"/>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c r="AC112" s="13"/>
    </row>
    <row r="113" spans="2:29" x14ac:dyDescent="0.2">
      <c r="B113" s="13"/>
      <c r="C113" s="52"/>
      <c r="D113" s="52"/>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13"/>
    </row>
    <row r="114" spans="2:29" x14ac:dyDescent="0.2">
      <c r="B114" s="13"/>
      <c r="C114" s="52"/>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13"/>
    </row>
    <row r="115" spans="2:29" x14ac:dyDescent="0.2">
      <c r="B115" s="13"/>
      <c r="C115" s="52"/>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13"/>
    </row>
    <row r="116" spans="2:29" x14ac:dyDescent="0.2">
      <c r="B116" s="13"/>
      <c r="C116" s="52"/>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13"/>
    </row>
    <row r="117" spans="2:29" x14ac:dyDescent="0.2">
      <c r="B117" s="13"/>
      <c r="C117" s="52"/>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13"/>
    </row>
    <row r="118" spans="2:29" x14ac:dyDescent="0.2">
      <c r="B118" s="13"/>
      <c r="C118" s="52"/>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13"/>
    </row>
    <row r="119" spans="2:29" x14ac:dyDescent="0.2">
      <c r="B119" s="13"/>
      <c r="C119" s="52"/>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13"/>
    </row>
    <row r="120" spans="2:29" x14ac:dyDescent="0.2">
      <c r="B120" s="13"/>
      <c r="C120" s="52"/>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13"/>
    </row>
    <row r="121" spans="2:29" x14ac:dyDescent="0.2">
      <c r="B121" s="13"/>
      <c r="C121" s="52"/>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13"/>
    </row>
    <row r="122" spans="2:29" x14ac:dyDescent="0.2">
      <c r="B122" s="13"/>
      <c r="C122" s="52"/>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13"/>
    </row>
    <row r="123" spans="2:29" x14ac:dyDescent="0.2">
      <c r="B123" s="13"/>
      <c r="C123" s="52"/>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13"/>
    </row>
    <row r="124" spans="2:29" x14ac:dyDescent="0.2">
      <c r="B124" s="13"/>
      <c r="C124" s="52"/>
      <c r="D124" s="52"/>
      <c r="E124" s="52"/>
      <c r="F124" s="52"/>
      <c r="G124" s="52"/>
      <c r="H124" s="52"/>
      <c r="I124" s="52"/>
      <c r="J124" s="52"/>
      <c r="K124" s="52"/>
      <c r="L124" s="52"/>
      <c r="M124" s="52"/>
      <c r="N124" s="52"/>
      <c r="O124" s="52"/>
      <c r="P124" s="52"/>
      <c r="Q124" s="52"/>
      <c r="R124" s="52"/>
      <c r="S124" s="52"/>
      <c r="T124" s="52"/>
      <c r="U124" s="52"/>
      <c r="V124" s="52"/>
      <c r="W124" s="52"/>
      <c r="X124" s="52"/>
      <c r="Y124" s="52"/>
      <c r="Z124" s="52"/>
      <c r="AA124" s="52"/>
      <c r="AB124" s="52"/>
      <c r="AC124" s="13"/>
    </row>
    <row r="125" spans="2:29" x14ac:dyDescent="0.2">
      <c r="B125" s="13"/>
      <c r="C125" s="52"/>
      <c r="D125" s="52"/>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c r="AC125" s="13"/>
    </row>
    <row r="126" spans="2:29" x14ac:dyDescent="0.2">
      <c r="B126" s="13"/>
      <c r="C126" s="52"/>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13"/>
    </row>
    <row r="127" spans="2:29" x14ac:dyDescent="0.2">
      <c r="B127" s="13"/>
      <c r="C127" s="52"/>
      <c r="D127" s="52"/>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13"/>
    </row>
    <row r="128" spans="2:29" x14ac:dyDescent="0.2">
      <c r="B128" s="13"/>
      <c r="C128" s="52"/>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13"/>
    </row>
    <row r="129" spans="2:29" x14ac:dyDescent="0.2">
      <c r="B129" s="13"/>
      <c r="C129" s="52"/>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13"/>
    </row>
    <row r="130" spans="2:29" x14ac:dyDescent="0.2">
      <c r="B130" s="13"/>
      <c r="C130" s="52"/>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13"/>
    </row>
    <row r="131" spans="2:29" x14ac:dyDescent="0.2">
      <c r="B131" s="13"/>
      <c r="C131" s="52"/>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13"/>
    </row>
    <row r="132" spans="2:29" x14ac:dyDescent="0.2">
      <c r="B132" s="13"/>
      <c r="C132" s="52"/>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13"/>
    </row>
    <row r="133" spans="2:29" x14ac:dyDescent="0.2">
      <c r="B133" s="13"/>
      <c r="C133" s="52"/>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13"/>
    </row>
    <row r="134" spans="2:29" x14ac:dyDescent="0.2">
      <c r="B134" s="13"/>
      <c r="C134" s="52"/>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13"/>
    </row>
    <row r="135" spans="2:29" x14ac:dyDescent="0.2">
      <c r="B135" s="13"/>
      <c r="C135" s="52"/>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13"/>
    </row>
    <row r="136" spans="2:29" x14ac:dyDescent="0.2">
      <c r="B136" s="13"/>
      <c r="C136" s="52"/>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13"/>
    </row>
    <row r="137" spans="2:29" x14ac:dyDescent="0.2">
      <c r="B137" s="13"/>
      <c r="C137" s="52"/>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13"/>
    </row>
    <row r="138" spans="2:29" x14ac:dyDescent="0.2">
      <c r="B138" s="13"/>
      <c r="C138" s="52"/>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13"/>
    </row>
    <row r="139" spans="2:29" x14ac:dyDescent="0.2">
      <c r="B139" s="13"/>
      <c r="C139" s="52"/>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13"/>
    </row>
    <row r="140" spans="2:29" x14ac:dyDescent="0.2">
      <c r="B140" s="13"/>
      <c r="C140" s="52"/>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13"/>
    </row>
    <row r="141" spans="2:29" x14ac:dyDescent="0.2">
      <c r="B141" s="13"/>
      <c r="C141" s="52"/>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13"/>
    </row>
    <row r="142" spans="2:29" x14ac:dyDescent="0.2">
      <c r="B142" s="13"/>
      <c r="C142" s="52"/>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13"/>
    </row>
    <row r="143" spans="2:29" x14ac:dyDescent="0.2">
      <c r="B143" s="13"/>
      <c r="C143" s="52"/>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13"/>
    </row>
    <row r="144" spans="2:29" x14ac:dyDescent="0.2">
      <c r="B144" s="13"/>
      <c r="C144" s="52"/>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13"/>
    </row>
    <row r="145" spans="2:29" x14ac:dyDescent="0.2">
      <c r="B145" s="13"/>
      <c r="C145" s="52"/>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13"/>
    </row>
    <row r="146" spans="2:29" x14ac:dyDescent="0.2">
      <c r="B146" s="13"/>
      <c r="C146" s="52"/>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13"/>
    </row>
    <row r="147" spans="2:29" x14ac:dyDescent="0.2">
      <c r="B147" s="13"/>
      <c r="C147" s="52"/>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13"/>
    </row>
    <row r="148" spans="2:29" x14ac:dyDescent="0.2">
      <c r="B148" s="13"/>
      <c r="C148" s="52"/>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13"/>
    </row>
    <row r="149" spans="2:29" x14ac:dyDescent="0.2">
      <c r="B149" s="13"/>
      <c r="C149" s="52"/>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13"/>
    </row>
    <row r="150" spans="2:29" x14ac:dyDescent="0.2">
      <c r="B150" s="13"/>
      <c r="C150" s="52"/>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13"/>
    </row>
    <row r="151" spans="2:29" x14ac:dyDescent="0.2">
      <c r="B151" s="13"/>
      <c r="C151" s="52"/>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13"/>
    </row>
    <row r="152" spans="2:29" x14ac:dyDescent="0.2">
      <c r="B152" s="13"/>
      <c r="C152" s="52"/>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13"/>
    </row>
    <row r="153" spans="2:29" x14ac:dyDescent="0.2">
      <c r="B153" s="13"/>
      <c r="C153" s="52"/>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13"/>
    </row>
    <row r="154" spans="2:29" x14ac:dyDescent="0.2">
      <c r="B154" s="13"/>
      <c r="C154" s="52"/>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13"/>
    </row>
    <row r="155" spans="2:29" x14ac:dyDescent="0.2">
      <c r="B155" s="13"/>
      <c r="C155" s="52"/>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13"/>
    </row>
    <row r="156" spans="2:29" x14ac:dyDescent="0.2">
      <c r="B156" s="13"/>
      <c r="C156" s="52"/>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13"/>
    </row>
    <row r="157" spans="2:29" x14ac:dyDescent="0.2">
      <c r="B157" s="13"/>
      <c r="C157" s="52"/>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13"/>
    </row>
    <row r="158" spans="2:29" x14ac:dyDescent="0.2">
      <c r="B158" s="13"/>
      <c r="C158" s="52"/>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13"/>
    </row>
    <row r="159" spans="2:29" x14ac:dyDescent="0.2">
      <c r="B159" s="13"/>
      <c r="C159" s="52"/>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13"/>
    </row>
    <row r="160" spans="2:29" x14ac:dyDescent="0.2">
      <c r="B160" s="13"/>
      <c r="C160" s="52"/>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13"/>
    </row>
    <row r="161" spans="2:29" x14ac:dyDescent="0.2">
      <c r="B161" s="13"/>
      <c r="C161" s="52"/>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13"/>
    </row>
    <row r="162" spans="2:29" x14ac:dyDescent="0.2">
      <c r="B162" s="13"/>
      <c r="C162" s="52"/>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13"/>
    </row>
    <row r="163" spans="2:29" x14ac:dyDescent="0.2">
      <c r="B163" s="13"/>
      <c r="C163" s="52"/>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13"/>
    </row>
    <row r="164" spans="2:29" x14ac:dyDescent="0.2">
      <c r="B164" s="13"/>
      <c r="C164" s="52"/>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13"/>
    </row>
    <row r="165" spans="2:29" x14ac:dyDescent="0.2">
      <c r="B165" s="13"/>
      <c r="C165" s="52"/>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13"/>
    </row>
    <row r="166" spans="2:29" x14ac:dyDescent="0.2">
      <c r="B166" s="13"/>
      <c r="C166" s="52"/>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13"/>
    </row>
    <row r="167" spans="2:29" x14ac:dyDescent="0.2">
      <c r="B167" s="13"/>
      <c r="C167" s="52"/>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13"/>
    </row>
    <row r="168" spans="2:29" x14ac:dyDescent="0.2">
      <c r="B168" s="13"/>
      <c r="C168" s="52"/>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13"/>
    </row>
    <row r="169" spans="2:29" x14ac:dyDescent="0.2">
      <c r="B169" s="13"/>
      <c r="C169" s="52"/>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13"/>
    </row>
    <row r="170" spans="2:29" x14ac:dyDescent="0.2">
      <c r="B170" s="13"/>
      <c r="C170" s="52"/>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13"/>
    </row>
    <row r="171" spans="2:29" x14ac:dyDescent="0.2">
      <c r="B171" s="13"/>
      <c r="C171" s="52"/>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13"/>
    </row>
    <row r="172" spans="2:29" x14ac:dyDescent="0.2">
      <c r="B172" s="13"/>
      <c r="C172" s="52"/>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13"/>
    </row>
    <row r="173" spans="2:29" x14ac:dyDescent="0.2">
      <c r="B173" s="13"/>
      <c r="C173" s="52"/>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13"/>
    </row>
    <row r="174" spans="2:29" x14ac:dyDescent="0.2">
      <c r="B174" s="13"/>
      <c r="C174" s="52"/>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13"/>
    </row>
    <row r="175" spans="2:29" x14ac:dyDescent="0.2">
      <c r="B175" s="13"/>
      <c r="C175" s="52"/>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13"/>
    </row>
    <row r="176" spans="2:29" x14ac:dyDescent="0.2">
      <c r="B176" s="13"/>
      <c r="C176" s="52"/>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13"/>
    </row>
    <row r="177" spans="2:29" x14ac:dyDescent="0.2">
      <c r="B177" s="13"/>
      <c r="C177" s="52"/>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13"/>
    </row>
    <row r="178" spans="2:29" x14ac:dyDescent="0.2">
      <c r="B178" s="13"/>
      <c r="C178" s="52"/>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13"/>
    </row>
    <row r="179" spans="2:29" x14ac:dyDescent="0.2">
      <c r="B179" s="13"/>
      <c r="C179" s="52"/>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13"/>
    </row>
    <row r="180" spans="2:29" x14ac:dyDescent="0.2">
      <c r="B180" s="13"/>
      <c r="C180" s="52"/>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13"/>
    </row>
    <row r="181" spans="2:29" x14ac:dyDescent="0.2">
      <c r="B181" s="13"/>
      <c r="C181" s="52"/>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13"/>
    </row>
    <row r="182" spans="2:29" x14ac:dyDescent="0.2">
      <c r="B182" s="13"/>
      <c r="C182" s="52"/>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13"/>
    </row>
    <row r="183" spans="2:29" x14ac:dyDescent="0.2">
      <c r="B183" s="13"/>
      <c r="C183" s="52"/>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13"/>
    </row>
    <row r="184" spans="2:29" x14ac:dyDescent="0.2">
      <c r="B184" s="13"/>
      <c r="C184" s="52"/>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13"/>
    </row>
    <row r="185" spans="2:29" x14ac:dyDescent="0.2">
      <c r="B185" s="13"/>
      <c r="C185" s="52"/>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13"/>
    </row>
    <row r="186" spans="2:29" x14ac:dyDescent="0.2">
      <c r="B186" s="13"/>
      <c r="C186" s="52"/>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13"/>
    </row>
    <row r="187" spans="2:29" x14ac:dyDescent="0.2">
      <c r="B187" s="13"/>
      <c r="C187" s="52"/>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13"/>
    </row>
    <row r="188" spans="2:29" x14ac:dyDescent="0.2">
      <c r="B188" s="13"/>
      <c r="C188" s="52"/>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13"/>
    </row>
    <row r="189" spans="2:29" x14ac:dyDescent="0.2">
      <c r="B189" s="13"/>
      <c r="C189" s="52"/>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13"/>
    </row>
    <row r="190" spans="2:29" x14ac:dyDescent="0.2">
      <c r="B190" s="13"/>
      <c r="C190" s="52"/>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13"/>
    </row>
    <row r="191" spans="2:29" x14ac:dyDescent="0.2">
      <c r="B191" s="13"/>
      <c r="C191" s="52"/>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13"/>
    </row>
    <row r="192" spans="2:29" x14ac:dyDescent="0.2">
      <c r="B192" s="13"/>
      <c r="C192" s="52"/>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13"/>
    </row>
    <row r="193" spans="2:29" x14ac:dyDescent="0.2">
      <c r="B193" s="13"/>
      <c r="C193" s="52"/>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13"/>
    </row>
    <row r="194" spans="2:29" x14ac:dyDescent="0.2">
      <c r="B194" s="13"/>
      <c r="C194" s="52"/>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13"/>
    </row>
    <row r="195" spans="2:29" x14ac:dyDescent="0.2">
      <c r="B195" s="13"/>
      <c r="C195" s="52"/>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13"/>
    </row>
    <row r="196" spans="2:29" x14ac:dyDescent="0.2">
      <c r="B196" s="13"/>
      <c r="C196" s="52"/>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13"/>
    </row>
    <row r="197" spans="2:29" x14ac:dyDescent="0.2">
      <c r="B197" s="13"/>
      <c r="C197" s="52"/>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13"/>
    </row>
    <row r="198" spans="2:29" x14ac:dyDescent="0.2">
      <c r="B198" s="13"/>
      <c r="C198" s="52"/>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13"/>
    </row>
    <row r="199" spans="2:29" x14ac:dyDescent="0.2">
      <c r="B199" s="13"/>
      <c r="C199" s="52"/>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13"/>
    </row>
    <row r="200" spans="2:29" x14ac:dyDescent="0.2">
      <c r="B200" s="13"/>
      <c r="C200" s="52"/>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13"/>
    </row>
    <row r="201" spans="2:29" x14ac:dyDescent="0.2">
      <c r="B201" s="13"/>
      <c r="C201" s="52"/>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13"/>
    </row>
    <row r="202" spans="2:29" x14ac:dyDescent="0.2">
      <c r="B202" s="13"/>
      <c r="C202" s="52"/>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13"/>
    </row>
    <row r="203" spans="2:29" x14ac:dyDescent="0.2">
      <c r="B203" s="13"/>
      <c r="C203" s="52"/>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13"/>
    </row>
    <row r="204" spans="2:29" x14ac:dyDescent="0.2">
      <c r="B204" s="13"/>
      <c r="C204" s="52"/>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13"/>
    </row>
    <row r="205" spans="2:29" x14ac:dyDescent="0.2">
      <c r="B205" s="13"/>
      <c r="C205" s="52"/>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13"/>
    </row>
    <row r="206" spans="2:29" x14ac:dyDescent="0.2">
      <c r="B206" s="13"/>
      <c r="C206" s="52"/>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13"/>
    </row>
    <row r="207" spans="2:29" x14ac:dyDescent="0.2">
      <c r="B207" s="13"/>
      <c r="C207" s="52"/>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13"/>
    </row>
    <row r="208" spans="2:29" x14ac:dyDescent="0.2">
      <c r="B208" s="13"/>
      <c r="C208" s="52"/>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13"/>
    </row>
    <row r="209" spans="2:29" x14ac:dyDescent="0.2">
      <c r="B209" s="13"/>
      <c r="C209" s="52"/>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13"/>
    </row>
    <row r="210" spans="2:29" x14ac:dyDescent="0.2">
      <c r="B210" s="13"/>
      <c r="C210" s="52"/>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13"/>
    </row>
    <row r="211" spans="2:29" x14ac:dyDescent="0.2">
      <c r="B211" s="13"/>
      <c r="C211" s="52"/>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13"/>
    </row>
    <row r="212" spans="2:29" x14ac:dyDescent="0.2">
      <c r="B212" s="13"/>
      <c r="C212" s="52"/>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13"/>
    </row>
    <row r="213" spans="2:29" x14ac:dyDescent="0.2">
      <c r="B213" s="13"/>
      <c r="C213" s="52"/>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13"/>
    </row>
    <row r="214" spans="2:29" x14ac:dyDescent="0.2">
      <c r="B214" s="13"/>
      <c r="C214" s="52"/>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13"/>
    </row>
    <row r="215" spans="2:29" x14ac:dyDescent="0.2">
      <c r="B215" s="13"/>
      <c r="C215" s="52"/>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13"/>
    </row>
    <row r="216" spans="2:29" x14ac:dyDescent="0.2">
      <c r="B216" s="13"/>
      <c r="C216" s="52"/>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13"/>
    </row>
    <row r="217" spans="2:29" x14ac:dyDescent="0.2">
      <c r="B217" s="13"/>
      <c r="C217" s="52"/>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13"/>
    </row>
    <row r="218" spans="2:29" x14ac:dyDescent="0.2">
      <c r="B218" s="13"/>
      <c r="C218" s="52"/>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13"/>
    </row>
    <row r="219" spans="2:29" x14ac:dyDescent="0.2">
      <c r="B219" s="13"/>
      <c r="C219" s="52"/>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13"/>
    </row>
    <row r="220" spans="2:29" x14ac:dyDescent="0.2">
      <c r="B220" s="13"/>
      <c r="C220" s="52"/>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13"/>
    </row>
    <row r="221" spans="2:29" x14ac:dyDescent="0.2">
      <c r="B221" s="13"/>
      <c r="C221" s="52"/>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13"/>
    </row>
    <row r="222" spans="2:29" x14ac:dyDescent="0.2">
      <c r="B222" s="13"/>
      <c r="C222" s="52"/>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13"/>
    </row>
    <row r="223" spans="2:29" x14ac:dyDescent="0.2">
      <c r="B223" s="13"/>
      <c r="C223" s="52"/>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13"/>
    </row>
    <row r="224" spans="2:29" x14ac:dyDescent="0.2">
      <c r="B224" s="13"/>
      <c r="C224" s="52"/>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13"/>
    </row>
    <row r="225" spans="2:29" x14ac:dyDescent="0.2">
      <c r="B225" s="13"/>
      <c r="C225" s="52"/>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13"/>
    </row>
    <row r="226" spans="2:29" x14ac:dyDescent="0.2">
      <c r="B226" s="13"/>
      <c r="C226" s="52"/>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13"/>
    </row>
    <row r="227" spans="2:29" x14ac:dyDescent="0.2">
      <c r="B227" s="13"/>
      <c r="C227" s="52"/>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13"/>
    </row>
    <row r="228" spans="2:29" x14ac:dyDescent="0.2">
      <c r="B228" s="13"/>
      <c r="C228" s="52"/>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13"/>
    </row>
    <row r="229" spans="2:29" x14ac:dyDescent="0.2">
      <c r="B229" s="13"/>
      <c r="C229" s="52"/>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13"/>
    </row>
    <row r="230" spans="2:29" x14ac:dyDescent="0.2">
      <c r="B230" s="13"/>
      <c r="C230" s="52"/>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13"/>
    </row>
    <row r="231" spans="2:29" x14ac:dyDescent="0.2">
      <c r="B231" s="13"/>
      <c r="C231" s="52"/>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13"/>
    </row>
    <row r="232" spans="2:29" x14ac:dyDescent="0.2">
      <c r="B232" s="13"/>
      <c r="C232" s="52"/>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13"/>
    </row>
    <row r="233" spans="2:29" x14ac:dyDescent="0.2">
      <c r="B233" s="13"/>
      <c r="C233" s="52"/>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13"/>
    </row>
    <row r="234" spans="2:29" x14ac:dyDescent="0.2">
      <c r="B234" s="13"/>
      <c r="C234" s="52"/>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13"/>
    </row>
    <row r="235" spans="2:29" x14ac:dyDescent="0.2">
      <c r="B235" s="13"/>
      <c r="C235" s="52"/>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13"/>
    </row>
    <row r="236" spans="2:29" x14ac:dyDescent="0.2">
      <c r="B236" s="13"/>
      <c r="C236" s="52"/>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13"/>
    </row>
    <row r="237" spans="2:29" x14ac:dyDescent="0.2">
      <c r="B237" s="13"/>
      <c r="C237" s="52"/>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13"/>
    </row>
    <row r="238" spans="2:29" x14ac:dyDescent="0.2">
      <c r="B238" s="13"/>
      <c r="C238" s="52"/>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13"/>
    </row>
    <row r="239" spans="2:29" x14ac:dyDescent="0.2">
      <c r="B239" s="13"/>
      <c r="C239" s="52"/>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13"/>
    </row>
    <row r="240" spans="2:29" x14ac:dyDescent="0.2">
      <c r="B240" s="13"/>
      <c r="C240" s="52"/>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13"/>
    </row>
    <row r="241" spans="2:29" x14ac:dyDescent="0.2">
      <c r="B241" s="13"/>
      <c r="C241" s="52"/>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13"/>
    </row>
    <row r="242" spans="2:29" x14ac:dyDescent="0.2">
      <c r="B242" s="13"/>
      <c r="C242" s="52"/>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13"/>
    </row>
    <row r="243" spans="2:29" x14ac:dyDescent="0.2">
      <c r="B243" s="13"/>
      <c r="C243" s="52"/>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13"/>
    </row>
    <row r="244" spans="2:29" x14ac:dyDescent="0.2">
      <c r="B244" s="13"/>
      <c r="C244" s="52"/>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13"/>
    </row>
    <row r="245" spans="2:29" x14ac:dyDescent="0.2">
      <c r="B245" s="13"/>
      <c r="C245" s="52"/>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13"/>
    </row>
    <row r="246" spans="2:29" x14ac:dyDescent="0.2">
      <c r="B246" s="13"/>
      <c r="C246" s="52"/>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13"/>
    </row>
    <row r="247" spans="2:29" x14ac:dyDescent="0.2">
      <c r="B247" s="13"/>
      <c r="C247" s="52"/>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13"/>
    </row>
    <row r="248" spans="2:29" x14ac:dyDescent="0.2">
      <c r="B248" s="13"/>
      <c r="C248" s="52"/>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13"/>
    </row>
    <row r="249" spans="2:29" x14ac:dyDescent="0.2">
      <c r="B249" s="13"/>
      <c r="C249" s="52"/>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13"/>
    </row>
    <row r="250" spans="2:29" x14ac:dyDescent="0.2">
      <c r="B250" s="13"/>
      <c r="C250" s="52"/>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13"/>
    </row>
    <row r="251" spans="2:29" x14ac:dyDescent="0.2">
      <c r="B251" s="13"/>
      <c r="C251" s="52"/>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13"/>
    </row>
    <row r="252" spans="2:29" x14ac:dyDescent="0.2">
      <c r="B252" s="13"/>
      <c r="C252" s="52"/>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13"/>
    </row>
    <row r="253" spans="2:29" x14ac:dyDescent="0.2">
      <c r="B253" s="13"/>
      <c r="C253" s="52"/>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13"/>
    </row>
    <row r="254" spans="2:29" x14ac:dyDescent="0.2">
      <c r="B254" s="13"/>
      <c r="C254" s="52"/>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13"/>
    </row>
    <row r="255" spans="2:29" x14ac:dyDescent="0.2">
      <c r="B255" s="13"/>
      <c r="C255" s="52"/>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13"/>
    </row>
    <row r="256" spans="2:29" x14ac:dyDescent="0.2">
      <c r="B256" s="13"/>
      <c r="C256" s="52"/>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13"/>
    </row>
    <row r="257" spans="2:29" x14ac:dyDescent="0.2">
      <c r="B257" s="13"/>
      <c r="C257" s="52"/>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13"/>
    </row>
    <row r="258" spans="2:29" x14ac:dyDescent="0.2">
      <c r="B258" s="13"/>
      <c r="C258" s="52"/>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13"/>
    </row>
    <row r="259" spans="2:29" x14ac:dyDescent="0.2">
      <c r="B259" s="13"/>
      <c r="C259" s="52"/>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13"/>
    </row>
    <row r="260" spans="2:29" x14ac:dyDescent="0.2">
      <c r="B260" s="13"/>
      <c r="C260" s="52"/>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13"/>
    </row>
    <row r="261" spans="2:29" x14ac:dyDescent="0.2">
      <c r="B261" s="13"/>
      <c r="C261" s="52"/>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13"/>
    </row>
    <row r="262" spans="2:29" x14ac:dyDescent="0.2">
      <c r="B262" s="13"/>
      <c r="C262" s="52"/>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13"/>
    </row>
    <row r="263" spans="2:29" x14ac:dyDescent="0.2">
      <c r="B263" s="13"/>
      <c r="C263" s="52"/>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13"/>
    </row>
    <row r="264" spans="2:29" x14ac:dyDescent="0.2">
      <c r="B264" s="13"/>
      <c r="C264" s="52"/>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13"/>
    </row>
    <row r="265" spans="2:29" x14ac:dyDescent="0.2">
      <c r="B265" s="13"/>
      <c r="C265" s="52"/>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13"/>
    </row>
    <row r="266" spans="2:29" x14ac:dyDescent="0.2">
      <c r="B266" s="13"/>
      <c r="C266" s="52"/>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13"/>
    </row>
    <row r="267" spans="2:29" x14ac:dyDescent="0.2">
      <c r="B267" s="13"/>
      <c r="C267" s="52"/>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13"/>
    </row>
    <row r="268" spans="2:29" x14ac:dyDescent="0.2">
      <c r="B268" s="13"/>
      <c r="C268" s="52"/>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13"/>
    </row>
    <row r="269" spans="2:29" x14ac:dyDescent="0.2">
      <c r="B269" s="13"/>
      <c r="C269" s="52"/>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13"/>
    </row>
    <row r="270" spans="2:29" x14ac:dyDescent="0.2">
      <c r="B270" s="13"/>
      <c r="C270" s="52"/>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13"/>
    </row>
    <row r="271" spans="2:29" x14ac:dyDescent="0.2">
      <c r="B271" s="13"/>
      <c r="C271" s="52"/>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13"/>
    </row>
    <row r="272" spans="2:29" x14ac:dyDescent="0.2">
      <c r="B272" s="13"/>
      <c r="C272" s="52"/>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13"/>
    </row>
    <row r="273" spans="2:29" x14ac:dyDescent="0.2">
      <c r="B273" s="13"/>
      <c r="C273" s="52"/>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13"/>
    </row>
    <row r="274" spans="2:29" x14ac:dyDescent="0.2">
      <c r="B274" s="13"/>
      <c r="C274" s="52"/>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13"/>
    </row>
    <row r="275" spans="2:29" x14ac:dyDescent="0.2">
      <c r="B275" s="13"/>
      <c r="C275" s="52"/>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13"/>
    </row>
    <row r="276" spans="2:29" x14ac:dyDescent="0.2">
      <c r="B276" s="13"/>
      <c r="C276" s="52"/>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13"/>
    </row>
    <row r="277" spans="2:29" x14ac:dyDescent="0.2">
      <c r="B277" s="13"/>
      <c r="C277" s="52"/>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13"/>
    </row>
    <row r="278" spans="2:29" x14ac:dyDescent="0.2">
      <c r="B278" s="13"/>
      <c r="C278" s="52"/>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13"/>
    </row>
    <row r="279" spans="2:29" x14ac:dyDescent="0.2">
      <c r="B279" s="13"/>
      <c r="C279" s="52"/>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13"/>
    </row>
    <row r="280" spans="2:29" x14ac:dyDescent="0.2">
      <c r="B280" s="13"/>
      <c r="C280" s="52"/>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13"/>
    </row>
    <row r="281" spans="2:29" x14ac:dyDescent="0.2">
      <c r="B281" s="13"/>
      <c r="C281" s="52"/>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13"/>
    </row>
    <row r="282" spans="2:29" x14ac:dyDescent="0.2">
      <c r="B282" s="13"/>
      <c r="C282" s="52"/>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13"/>
    </row>
    <row r="283" spans="2:29" x14ac:dyDescent="0.2">
      <c r="B283" s="13"/>
      <c r="C283" s="52"/>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13"/>
    </row>
    <row r="284" spans="2:29" x14ac:dyDescent="0.2">
      <c r="B284" s="13"/>
      <c r="C284" s="52"/>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13"/>
    </row>
    <row r="285" spans="2:29" x14ac:dyDescent="0.2">
      <c r="B285" s="13"/>
      <c r="C285" s="52"/>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13"/>
    </row>
    <row r="286" spans="2:29" x14ac:dyDescent="0.2">
      <c r="B286" s="13"/>
      <c r="C286" s="52"/>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13"/>
    </row>
    <row r="287" spans="2:29" x14ac:dyDescent="0.2">
      <c r="B287" s="13"/>
      <c r="C287" s="52"/>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13"/>
    </row>
    <row r="288" spans="2:29" x14ac:dyDescent="0.2">
      <c r="B288" s="13"/>
      <c r="C288" s="52"/>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13"/>
    </row>
    <row r="289" spans="2:29" x14ac:dyDescent="0.2">
      <c r="B289" s="13"/>
      <c r="C289" s="52"/>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13"/>
    </row>
    <row r="290" spans="2:29" x14ac:dyDescent="0.2">
      <c r="B290" s="13"/>
      <c r="C290" s="52"/>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13"/>
    </row>
    <row r="291" spans="2:29" x14ac:dyDescent="0.2">
      <c r="B291" s="13"/>
      <c r="C291" s="52"/>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13"/>
    </row>
    <row r="292" spans="2:29" x14ac:dyDescent="0.2">
      <c r="B292" s="13"/>
      <c r="C292" s="52"/>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13"/>
    </row>
    <row r="293" spans="2:29" x14ac:dyDescent="0.2">
      <c r="B293" s="13"/>
      <c r="C293" s="52"/>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13"/>
    </row>
    <row r="294" spans="2:29" x14ac:dyDescent="0.2">
      <c r="B294" s="13"/>
      <c r="C294" s="52"/>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13"/>
    </row>
    <row r="295" spans="2:29" x14ac:dyDescent="0.2">
      <c r="B295" s="13"/>
      <c r="C295" s="52"/>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13"/>
    </row>
    <row r="296" spans="2:29" x14ac:dyDescent="0.2">
      <c r="B296" s="13"/>
      <c r="C296" s="52"/>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13"/>
    </row>
    <row r="297" spans="2:29" x14ac:dyDescent="0.2">
      <c r="B297" s="13"/>
      <c r="C297" s="52"/>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13"/>
    </row>
    <row r="298" spans="2:29" x14ac:dyDescent="0.2">
      <c r="B298" s="13"/>
      <c r="C298" s="52"/>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13"/>
    </row>
    <row r="299" spans="2:29" x14ac:dyDescent="0.2">
      <c r="B299" s="13"/>
      <c r="C299" s="52"/>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13"/>
    </row>
    <row r="300" spans="2:29" x14ac:dyDescent="0.2">
      <c r="B300" s="13"/>
      <c r="C300" s="52"/>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13"/>
    </row>
    <row r="301" spans="2:29" x14ac:dyDescent="0.2">
      <c r="B301" s="13"/>
      <c r="C301" s="52"/>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13"/>
    </row>
    <row r="302" spans="2:29" x14ac:dyDescent="0.2">
      <c r="B302" s="13"/>
      <c r="C302" s="52"/>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13"/>
    </row>
    <row r="303" spans="2:29" x14ac:dyDescent="0.2">
      <c r="B303" s="13"/>
      <c r="C303" s="52"/>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13"/>
    </row>
    <row r="304" spans="2:29" x14ac:dyDescent="0.2">
      <c r="B304" s="13"/>
      <c r="C304" s="52"/>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13"/>
    </row>
    <row r="305" spans="2:29" x14ac:dyDescent="0.2">
      <c r="B305" s="13"/>
      <c r="C305" s="52"/>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13"/>
    </row>
    <row r="306" spans="2:29" x14ac:dyDescent="0.2">
      <c r="B306" s="13"/>
      <c r="C306" s="52"/>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13"/>
    </row>
    <row r="307" spans="2:29" x14ac:dyDescent="0.2">
      <c r="B307" s="13"/>
      <c r="C307" s="52"/>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13"/>
    </row>
    <row r="308" spans="2:29" x14ac:dyDescent="0.2">
      <c r="B308" s="13"/>
      <c r="C308" s="52"/>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13"/>
    </row>
    <row r="309" spans="2:29" x14ac:dyDescent="0.2">
      <c r="B309" s="13"/>
      <c r="C309" s="52"/>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c r="AC309" s="13"/>
    </row>
    <row r="310" spans="2:29" x14ac:dyDescent="0.2">
      <c r="B310" s="13"/>
      <c r="C310" s="52"/>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13"/>
    </row>
    <row r="311" spans="2:29" x14ac:dyDescent="0.2">
      <c r="B311" s="13"/>
      <c r="C311" s="52"/>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13"/>
    </row>
    <row r="312" spans="2:29" x14ac:dyDescent="0.2">
      <c r="B312" s="13"/>
      <c r="C312" s="52"/>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13"/>
    </row>
    <row r="313" spans="2:29" x14ac:dyDescent="0.2">
      <c r="B313" s="13"/>
      <c r="C313" s="52"/>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13"/>
    </row>
    <row r="314" spans="2:29" x14ac:dyDescent="0.2">
      <c r="B314" s="13"/>
      <c r="C314" s="52"/>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13"/>
    </row>
    <row r="315" spans="2:29" x14ac:dyDescent="0.2">
      <c r="B315" s="13"/>
      <c r="C315" s="52"/>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13"/>
    </row>
    <row r="316" spans="2:29" x14ac:dyDescent="0.2">
      <c r="B316" s="13"/>
      <c r="C316" s="52"/>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13"/>
    </row>
    <row r="317" spans="2:29" x14ac:dyDescent="0.2">
      <c r="B317" s="13"/>
      <c r="C317" s="52"/>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13"/>
    </row>
    <row r="318" spans="2:29" x14ac:dyDescent="0.2">
      <c r="B318" s="13"/>
      <c r="C318" s="52"/>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13"/>
    </row>
    <row r="319" spans="2:29" x14ac:dyDescent="0.2">
      <c r="B319" s="13"/>
      <c r="C319" s="52"/>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13"/>
    </row>
    <row r="320" spans="2:29" x14ac:dyDescent="0.2">
      <c r="B320" s="13"/>
      <c r="C320" s="52"/>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13"/>
    </row>
    <row r="321" spans="2:29" x14ac:dyDescent="0.2">
      <c r="B321" s="13"/>
      <c r="C321" s="52"/>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13"/>
    </row>
    <row r="322" spans="2:29" x14ac:dyDescent="0.2">
      <c r="B322" s="13"/>
      <c r="C322" s="52"/>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13"/>
    </row>
    <row r="323" spans="2:29" x14ac:dyDescent="0.2">
      <c r="B323" s="13"/>
      <c r="C323" s="52"/>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13"/>
    </row>
    <row r="324" spans="2:29" x14ac:dyDescent="0.2">
      <c r="B324" s="13"/>
      <c r="C324" s="52"/>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13"/>
    </row>
    <row r="325" spans="2:29" x14ac:dyDescent="0.2">
      <c r="B325" s="13"/>
      <c r="C325" s="52"/>
      <c r="D325" s="52"/>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c r="AC325" s="13"/>
    </row>
    <row r="326" spans="2:29" x14ac:dyDescent="0.2">
      <c r="B326" s="13"/>
      <c r="C326" s="52"/>
      <c r="D326" s="52"/>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13"/>
    </row>
    <row r="327" spans="2:29" x14ac:dyDescent="0.2">
      <c r="B327" s="13"/>
      <c r="C327" s="52"/>
      <c r="D327" s="52"/>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c r="AC327" s="13"/>
    </row>
    <row r="328" spans="2:29" x14ac:dyDescent="0.2">
      <c r="B328" s="13"/>
      <c r="C328" s="52"/>
      <c r="D328" s="52"/>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13"/>
    </row>
    <row r="329" spans="2:29" x14ac:dyDescent="0.2">
      <c r="B329" s="13"/>
      <c r="C329" s="52"/>
      <c r="D329" s="52"/>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c r="AC329" s="13"/>
    </row>
    <row r="330" spans="2:29" x14ac:dyDescent="0.2">
      <c r="B330" s="13"/>
      <c r="C330" s="52"/>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13"/>
    </row>
    <row r="331" spans="2:29" x14ac:dyDescent="0.2">
      <c r="B331" s="13"/>
      <c r="C331" s="52"/>
      <c r="D331" s="52"/>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c r="AC331" s="13"/>
    </row>
    <row r="332" spans="2:29" x14ac:dyDescent="0.2">
      <c r="B332" s="13"/>
      <c r="C332" s="52"/>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13"/>
    </row>
    <row r="333" spans="2:29" x14ac:dyDescent="0.2">
      <c r="B333" s="13"/>
      <c r="C333" s="52"/>
      <c r="D333" s="52"/>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c r="AC333" s="13"/>
    </row>
    <row r="334" spans="2:29" x14ac:dyDescent="0.2">
      <c r="B334" s="13"/>
      <c r="C334" s="52"/>
      <c r="D334" s="52"/>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c r="AC334" s="13"/>
    </row>
    <row r="335" spans="2:29" x14ac:dyDescent="0.2">
      <c r="B335" s="13"/>
      <c r="C335" s="52"/>
      <c r="D335" s="52"/>
      <c r="E335" s="52"/>
      <c r="F335" s="52"/>
      <c r="G335" s="52"/>
      <c r="H335" s="52"/>
      <c r="I335" s="52"/>
      <c r="J335" s="52"/>
      <c r="K335" s="52"/>
      <c r="L335" s="52"/>
      <c r="M335" s="52"/>
      <c r="N335" s="52"/>
      <c r="O335" s="52"/>
      <c r="P335" s="52"/>
      <c r="Q335" s="52"/>
      <c r="R335" s="52"/>
      <c r="S335" s="52"/>
      <c r="T335" s="52"/>
      <c r="U335" s="52"/>
      <c r="V335" s="52"/>
      <c r="W335" s="52"/>
      <c r="X335" s="52"/>
      <c r="Y335" s="52"/>
      <c r="Z335" s="52"/>
      <c r="AA335" s="52"/>
      <c r="AB335" s="52"/>
      <c r="AC335" s="13"/>
    </row>
    <row r="336" spans="2:29" x14ac:dyDescent="0.2">
      <c r="B336" s="13"/>
      <c r="C336" s="52"/>
      <c r="D336" s="52"/>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c r="AC336" s="13"/>
    </row>
    <row r="337" spans="2:29" x14ac:dyDescent="0.2">
      <c r="B337" s="13"/>
      <c r="C337" s="52"/>
      <c r="D337" s="52"/>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c r="AC337" s="13"/>
    </row>
    <row r="338" spans="2:29" x14ac:dyDescent="0.2">
      <c r="B338" s="13"/>
      <c r="C338" s="52"/>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13"/>
    </row>
    <row r="339" spans="2:29" x14ac:dyDescent="0.2">
      <c r="B339" s="13"/>
      <c r="C339" s="52"/>
      <c r="D339" s="52"/>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13"/>
    </row>
    <row r="340" spans="2:29" x14ac:dyDescent="0.2">
      <c r="B340" s="13"/>
      <c r="C340" s="52"/>
      <c r="D340" s="52"/>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c r="AC340" s="13"/>
    </row>
    <row r="341" spans="2:29" x14ac:dyDescent="0.2">
      <c r="B341" s="13"/>
      <c r="C341" s="52"/>
      <c r="D341" s="52"/>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c r="AC341" s="13"/>
    </row>
    <row r="342" spans="2:29" x14ac:dyDescent="0.2">
      <c r="B342" s="13"/>
      <c r="C342" s="52"/>
      <c r="D342" s="52"/>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c r="AC342" s="13"/>
    </row>
    <row r="343" spans="2:29" x14ac:dyDescent="0.2">
      <c r="B343" s="13"/>
      <c r="C343" s="52"/>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c r="AC343" s="13"/>
    </row>
    <row r="344" spans="2:29" x14ac:dyDescent="0.2">
      <c r="B344" s="13"/>
      <c r="C344" s="52"/>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c r="AC344" s="13"/>
    </row>
    <row r="345" spans="2:29" x14ac:dyDescent="0.2">
      <c r="B345" s="13"/>
      <c r="C345" s="52"/>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13"/>
    </row>
    <row r="346" spans="2:29" x14ac:dyDescent="0.2">
      <c r="B346" s="13"/>
      <c r="C346" s="52"/>
      <c r="D346" s="52"/>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13"/>
    </row>
    <row r="347" spans="2:29" x14ac:dyDescent="0.2">
      <c r="B347" s="13"/>
      <c r="C347" s="52"/>
      <c r="D347" s="52"/>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c r="AC347" s="13"/>
    </row>
    <row r="348" spans="2:29" x14ac:dyDescent="0.2">
      <c r="B348" s="13"/>
      <c r="C348" s="52"/>
      <c r="D348" s="52"/>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13"/>
    </row>
    <row r="349" spans="2:29" x14ac:dyDescent="0.2">
      <c r="B349" s="13"/>
      <c r="C349" s="52"/>
      <c r="D349" s="52"/>
      <c r="E349" s="52"/>
      <c r="F349" s="52"/>
      <c r="G349" s="52"/>
      <c r="H349" s="52"/>
      <c r="I349" s="52"/>
      <c r="J349" s="52"/>
      <c r="K349" s="52"/>
      <c r="L349" s="52"/>
      <c r="M349" s="52"/>
      <c r="N349" s="52"/>
      <c r="O349" s="52"/>
      <c r="P349" s="52"/>
      <c r="Q349" s="52"/>
      <c r="R349" s="52"/>
      <c r="S349" s="52"/>
      <c r="T349" s="52"/>
      <c r="U349" s="52"/>
      <c r="V349" s="52"/>
      <c r="W349" s="52"/>
      <c r="X349" s="52"/>
      <c r="Y349" s="52"/>
      <c r="Z349" s="52"/>
      <c r="AA349" s="52"/>
      <c r="AB349" s="52"/>
      <c r="AC349" s="13"/>
    </row>
    <row r="350" spans="2:29" x14ac:dyDescent="0.2">
      <c r="B350" s="13"/>
      <c r="C350" s="52"/>
      <c r="D350" s="52"/>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c r="AC350" s="13"/>
    </row>
    <row r="351" spans="2:29" x14ac:dyDescent="0.2">
      <c r="B351" s="13"/>
      <c r="C351" s="52"/>
      <c r="D351" s="52"/>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13"/>
    </row>
    <row r="352" spans="2:29" x14ac:dyDescent="0.2">
      <c r="B352" s="13"/>
      <c r="C352" s="52"/>
      <c r="D352" s="52"/>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c r="AC352" s="13"/>
    </row>
    <row r="353" spans="2:29" x14ac:dyDescent="0.2">
      <c r="B353" s="13"/>
      <c r="C353" s="52"/>
      <c r="D353" s="52"/>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c r="AC353" s="13"/>
    </row>
    <row r="354" spans="2:29" x14ac:dyDescent="0.2">
      <c r="B354" s="13"/>
      <c r="C354" s="52"/>
      <c r="D354" s="52"/>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c r="AC354" s="13"/>
    </row>
    <row r="355" spans="2:29" x14ac:dyDescent="0.2">
      <c r="B355" s="13"/>
      <c r="C355" s="52"/>
      <c r="D355" s="52"/>
      <c r="E355" s="52"/>
      <c r="F355" s="52"/>
      <c r="G355" s="52"/>
      <c r="H355" s="52"/>
      <c r="I355" s="52"/>
      <c r="J355" s="52"/>
      <c r="K355" s="52"/>
      <c r="L355" s="52"/>
      <c r="M355" s="52"/>
      <c r="N355" s="52"/>
      <c r="O355" s="52"/>
      <c r="P355" s="52"/>
      <c r="Q355" s="52"/>
      <c r="R355" s="52"/>
      <c r="S355" s="52"/>
      <c r="T355" s="52"/>
      <c r="U355" s="52"/>
      <c r="V355" s="52"/>
      <c r="W355" s="52"/>
      <c r="X355" s="52"/>
      <c r="Y355" s="52"/>
      <c r="Z355" s="52"/>
      <c r="AA355" s="52"/>
      <c r="AB355" s="52"/>
      <c r="AC355" s="13"/>
    </row>
    <row r="356" spans="2:29" x14ac:dyDescent="0.2">
      <c r="B356" s="13"/>
      <c r="C356" s="52"/>
      <c r="D356" s="52"/>
      <c r="E356" s="52"/>
      <c r="F356" s="52"/>
      <c r="G356" s="52"/>
      <c r="H356" s="52"/>
      <c r="I356" s="52"/>
      <c r="J356" s="52"/>
      <c r="K356" s="52"/>
      <c r="L356" s="52"/>
      <c r="M356" s="52"/>
      <c r="N356" s="52"/>
      <c r="O356" s="52"/>
      <c r="P356" s="52"/>
      <c r="Q356" s="52"/>
      <c r="R356" s="52"/>
      <c r="S356" s="52"/>
      <c r="T356" s="52"/>
      <c r="U356" s="52"/>
      <c r="V356" s="52"/>
      <c r="W356" s="52"/>
      <c r="X356" s="52"/>
      <c r="Y356" s="52"/>
      <c r="Z356" s="52"/>
      <c r="AA356" s="52"/>
      <c r="AB356" s="52"/>
      <c r="AC356" s="13"/>
    </row>
    <row r="357" spans="2:29" x14ac:dyDescent="0.2">
      <c r="B357" s="13"/>
      <c r="C357" s="52"/>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c r="AB357" s="52"/>
      <c r="AC357" s="13"/>
    </row>
    <row r="358" spans="2:29" x14ac:dyDescent="0.2">
      <c r="B358" s="13"/>
      <c r="C358" s="52"/>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c r="AC358" s="13"/>
    </row>
    <row r="359" spans="2:29" x14ac:dyDescent="0.2">
      <c r="B359" s="13"/>
      <c r="C359" s="52"/>
      <c r="D359" s="52"/>
      <c r="E359" s="52"/>
      <c r="F359" s="52"/>
      <c r="G359" s="52"/>
      <c r="H359" s="52"/>
      <c r="I359" s="52"/>
      <c r="J359" s="52"/>
      <c r="K359" s="52"/>
      <c r="L359" s="52"/>
      <c r="M359" s="52"/>
      <c r="N359" s="52"/>
      <c r="O359" s="52"/>
      <c r="P359" s="52"/>
      <c r="Q359" s="52"/>
      <c r="R359" s="52"/>
      <c r="S359" s="52"/>
      <c r="T359" s="52"/>
      <c r="U359" s="52"/>
      <c r="V359" s="52"/>
      <c r="W359" s="52"/>
      <c r="X359" s="52"/>
      <c r="Y359" s="52"/>
      <c r="Z359" s="52"/>
      <c r="AA359" s="52"/>
      <c r="AB359" s="52"/>
      <c r="AC359" s="13"/>
    </row>
    <row r="360" spans="2:29" x14ac:dyDescent="0.2">
      <c r="B360" s="13"/>
      <c r="C360" s="52"/>
      <c r="D360" s="52"/>
      <c r="E360" s="52"/>
      <c r="F360" s="52"/>
      <c r="G360" s="52"/>
      <c r="H360" s="52"/>
      <c r="I360" s="52"/>
      <c r="J360" s="52"/>
      <c r="K360" s="52"/>
      <c r="L360" s="52"/>
      <c r="M360" s="52"/>
      <c r="N360" s="52"/>
      <c r="O360" s="52"/>
      <c r="P360" s="52"/>
      <c r="Q360" s="52"/>
      <c r="R360" s="52"/>
      <c r="S360" s="52"/>
      <c r="T360" s="52"/>
      <c r="U360" s="52"/>
      <c r="V360" s="52"/>
      <c r="W360" s="52"/>
      <c r="X360" s="52"/>
      <c r="Y360" s="52"/>
      <c r="Z360" s="52"/>
      <c r="AA360" s="52"/>
      <c r="AB360" s="52"/>
      <c r="AC360" s="13"/>
    </row>
    <row r="361" spans="2:29" x14ac:dyDescent="0.2">
      <c r="B361" s="13"/>
      <c r="C361" s="52"/>
      <c r="D361" s="52"/>
      <c r="E361" s="52"/>
      <c r="F361" s="52"/>
      <c r="G361" s="52"/>
      <c r="H361" s="52"/>
      <c r="I361" s="52"/>
      <c r="J361" s="52"/>
      <c r="K361" s="52"/>
      <c r="L361" s="52"/>
      <c r="M361" s="52"/>
      <c r="N361" s="52"/>
      <c r="O361" s="52"/>
      <c r="P361" s="52"/>
      <c r="Q361" s="52"/>
      <c r="R361" s="52"/>
      <c r="S361" s="52"/>
      <c r="T361" s="52"/>
      <c r="U361" s="52"/>
      <c r="V361" s="52"/>
      <c r="W361" s="52"/>
      <c r="X361" s="52"/>
      <c r="Y361" s="52"/>
      <c r="Z361" s="52"/>
      <c r="AA361" s="52"/>
      <c r="AB361" s="52"/>
      <c r="AC361" s="13"/>
    </row>
    <row r="362" spans="2:29" x14ac:dyDescent="0.2">
      <c r="B362" s="13"/>
      <c r="C362" s="52"/>
      <c r="D362" s="52"/>
      <c r="E362" s="52"/>
      <c r="F362" s="52"/>
      <c r="G362" s="52"/>
      <c r="H362" s="52"/>
      <c r="I362" s="52"/>
      <c r="J362" s="52"/>
      <c r="K362" s="52"/>
      <c r="L362" s="52"/>
      <c r="M362" s="52"/>
      <c r="N362" s="52"/>
      <c r="O362" s="52"/>
      <c r="P362" s="52"/>
      <c r="Q362" s="52"/>
      <c r="R362" s="52"/>
      <c r="S362" s="52"/>
      <c r="T362" s="52"/>
      <c r="U362" s="52"/>
      <c r="V362" s="52"/>
      <c r="W362" s="52"/>
      <c r="X362" s="52"/>
      <c r="Y362" s="52"/>
      <c r="Z362" s="52"/>
      <c r="AA362" s="52"/>
      <c r="AB362" s="52"/>
      <c r="AC362" s="13"/>
    </row>
    <row r="363" spans="2:29" x14ac:dyDescent="0.2">
      <c r="B363" s="13"/>
      <c r="C363" s="52"/>
      <c r="D363" s="52"/>
      <c r="E363" s="52"/>
      <c r="F363" s="52"/>
      <c r="G363" s="52"/>
      <c r="H363" s="52"/>
      <c r="I363" s="52"/>
      <c r="J363" s="52"/>
      <c r="K363" s="52"/>
      <c r="L363" s="52"/>
      <c r="M363" s="52"/>
      <c r="N363" s="52"/>
      <c r="O363" s="52"/>
      <c r="P363" s="52"/>
      <c r="Q363" s="52"/>
      <c r="R363" s="52"/>
      <c r="S363" s="52"/>
      <c r="T363" s="52"/>
      <c r="U363" s="52"/>
      <c r="V363" s="52"/>
      <c r="W363" s="52"/>
      <c r="X363" s="52"/>
      <c r="Y363" s="52"/>
      <c r="Z363" s="52"/>
      <c r="AA363" s="52"/>
      <c r="AB363" s="52"/>
      <c r="AC363" s="13"/>
    </row>
    <row r="364" spans="2:29" x14ac:dyDescent="0.2">
      <c r="B364" s="13"/>
      <c r="C364" s="52"/>
      <c r="D364" s="52"/>
      <c r="E364" s="52"/>
      <c r="F364" s="52"/>
      <c r="G364" s="52"/>
      <c r="H364" s="52"/>
      <c r="I364" s="52"/>
      <c r="J364" s="52"/>
      <c r="K364" s="52"/>
      <c r="L364" s="52"/>
      <c r="M364" s="52"/>
      <c r="N364" s="52"/>
      <c r="O364" s="52"/>
      <c r="P364" s="52"/>
      <c r="Q364" s="52"/>
      <c r="R364" s="52"/>
      <c r="S364" s="52"/>
      <c r="T364" s="52"/>
      <c r="U364" s="52"/>
      <c r="V364" s="52"/>
      <c r="W364" s="52"/>
      <c r="X364" s="52"/>
      <c r="Y364" s="52"/>
      <c r="Z364" s="52"/>
      <c r="AA364" s="52"/>
      <c r="AB364" s="52"/>
      <c r="AC364" s="13"/>
    </row>
    <row r="365" spans="2:29" x14ac:dyDescent="0.2">
      <c r="B365" s="13"/>
      <c r="C365" s="52"/>
      <c r="D365" s="52"/>
      <c r="E365" s="52"/>
      <c r="F365" s="52"/>
      <c r="G365" s="52"/>
      <c r="H365" s="52"/>
      <c r="I365" s="52"/>
      <c r="J365" s="52"/>
      <c r="K365" s="52"/>
      <c r="L365" s="52"/>
      <c r="M365" s="52"/>
      <c r="N365" s="52"/>
      <c r="O365" s="52"/>
      <c r="P365" s="52"/>
      <c r="Q365" s="52"/>
      <c r="R365" s="52"/>
      <c r="S365" s="52"/>
      <c r="T365" s="52"/>
      <c r="U365" s="52"/>
      <c r="V365" s="52"/>
      <c r="W365" s="52"/>
      <c r="X365" s="52"/>
      <c r="Y365" s="52"/>
      <c r="Z365" s="52"/>
      <c r="AA365" s="52"/>
      <c r="AB365" s="52"/>
      <c r="AC365" s="13"/>
    </row>
    <row r="366" spans="2:29" x14ac:dyDescent="0.2">
      <c r="B366" s="13"/>
      <c r="C366" s="52"/>
      <c r="D366" s="52"/>
      <c r="E366" s="52"/>
      <c r="F366" s="52"/>
      <c r="G366" s="52"/>
      <c r="H366" s="52"/>
      <c r="I366" s="52"/>
      <c r="J366" s="52"/>
      <c r="K366" s="52"/>
      <c r="L366" s="52"/>
      <c r="M366" s="52"/>
      <c r="N366" s="52"/>
      <c r="O366" s="52"/>
      <c r="P366" s="52"/>
      <c r="Q366" s="52"/>
      <c r="R366" s="52"/>
      <c r="S366" s="52"/>
      <c r="T366" s="52"/>
      <c r="U366" s="52"/>
      <c r="V366" s="52"/>
      <c r="W366" s="52"/>
      <c r="X366" s="52"/>
      <c r="Y366" s="52"/>
      <c r="Z366" s="52"/>
      <c r="AA366" s="52"/>
      <c r="AB366" s="52"/>
      <c r="AC366" s="13"/>
    </row>
    <row r="367" spans="2:29" x14ac:dyDescent="0.2">
      <c r="B367" s="13"/>
      <c r="C367" s="52"/>
      <c r="D367" s="52"/>
      <c r="E367" s="52"/>
      <c r="F367" s="52"/>
      <c r="G367" s="52"/>
      <c r="H367" s="52"/>
      <c r="I367" s="52"/>
      <c r="J367" s="52"/>
      <c r="K367" s="52"/>
      <c r="L367" s="52"/>
      <c r="M367" s="52"/>
      <c r="N367" s="52"/>
      <c r="O367" s="52"/>
      <c r="P367" s="52"/>
      <c r="Q367" s="52"/>
      <c r="R367" s="52"/>
      <c r="S367" s="52"/>
      <c r="T367" s="52"/>
      <c r="U367" s="52"/>
      <c r="V367" s="52"/>
      <c r="W367" s="52"/>
      <c r="X367" s="52"/>
      <c r="Y367" s="52"/>
      <c r="Z367" s="52"/>
      <c r="AA367" s="52"/>
      <c r="AB367" s="52"/>
      <c r="AC367" s="13"/>
    </row>
  </sheetData>
  <mergeCells count="37">
    <mergeCell ref="C46:AB46"/>
    <mergeCell ref="L41:N41"/>
    <mergeCell ref="P40:S40"/>
    <mergeCell ref="P41:R41"/>
    <mergeCell ref="P4:S4"/>
    <mergeCell ref="P5:R5"/>
    <mergeCell ref="L40:O40"/>
    <mergeCell ref="A1:AB1"/>
    <mergeCell ref="A2:AB2"/>
    <mergeCell ref="X41:AA41"/>
    <mergeCell ref="A3:AB3"/>
    <mergeCell ref="C5:F5"/>
    <mergeCell ref="X5:AA5"/>
    <mergeCell ref="C4:G4"/>
    <mergeCell ref="X4:AB4"/>
    <mergeCell ref="A4:A6"/>
    <mergeCell ref="X40:AB40"/>
    <mergeCell ref="A39:AB39"/>
    <mergeCell ref="H5:J5"/>
    <mergeCell ref="T4:W4"/>
    <mergeCell ref="T5:V5"/>
    <mergeCell ref="L4:O4"/>
    <mergeCell ref="L5:N5"/>
    <mergeCell ref="C49:E49"/>
    <mergeCell ref="A40:B42"/>
    <mergeCell ref="B4:B6"/>
    <mergeCell ref="C40:G40"/>
    <mergeCell ref="C47:E47"/>
    <mergeCell ref="G47:AB47"/>
    <mergeCell ref="C48:E48"/>
    <mergeCell ref="G48:AB48"/>
    <mergeCell ref="C41:F41"/>
    <mergeCell ref="H41:J41"/>
    <mergeCell ref="T41:V41"/>
    <mergeCell ref="H4:K4"/>
    <mergeCell ref="H40:K40"/>
    <mergeCell ref="T40:W40"/>
  </mergeCells>
  <phoneticPr fontId="1" type="noConversion"/>
  <printOptions horizontalCentered="1"/>
  <pageMargins left="0.23622047244094491" right="0.23622047244094491" top="0.74803149606299213" bottom="0.74803149606299213" header="0.31496062992125984" footer="0.31496062992125984"/>
  <pageSetup scale="7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Cuadro Estadístico</vt:lpstr>
      <vt:lpstr>'Cuadro Estadístico'!Área_de_impresión</vt:lpstr>
      <vt:lpstr>'Cuadro Estadístico'!Títulos_a_imprimir</vt:lpstr>
    </vt:vector>
  </TitlesOfParts>
  <Company>IFT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CUADRO ESTADISTICO</dc:title>
  <cp:lastPrinted>2018-05-16T22:29:47Z</cp:lastPrinted>
  <dcterms:created xsi:type="dcterms:W3CDTF">2004-05-11T21:09:22Z</dcterms:created>
  <dcterms:modified xsi:type="dcterms:W3CDTF">2018-05-16T22:29:55Z</dcterms:modified>
</cp:coreProperties>
</file>